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Rekapitulace Rozpočtu - celku" sheetId="23" r:id="rId1"/>
    <sheet name="Rekapitulace - Saunový provoz" sheetId="35" r:id="rId2"/>
    <sheet name="1.000 - Arch. stav. řešení" sheetId="29" r:id="rId3"/>
    <sheet name="3.100 - Nerezové kce - interiér" sheetId="30" r:id="rId4"/>
    <sheet name="4.100 - Vytápění" sheetId="31" r:id="rId5"/>
    <sheet name="4.300 - Vzduchotechnika" sheetId="33" r:id="rId6"/>
    <sheet name="4.400 - Měření a Regulace" sheetId="34" r:id="rId7"/>
    <sheet name="4.500 - Zdravotechnické inst." sheetId="36" r:id="rId8"/>
    <sheet name="4.550 - Dešťové vody" sheetId="46" r:id="rId9"/>
    <sheet name="4.700 - Silnoproudé elektro." sheetId="37" r:id="rId10"/>
    <sheet name="4.800 - Slaboproudé elektro." sheetId="38" r:id="rId11"/>
    <sheet name="5.100 - Technologie VH - int." sheetId="39" r:id="rId12"/>
    <sheet name="5.200 - Vnit. vyb. a techn. wel" sheetId="40" r:id="rId13"/>
    <sheet name="Rekapitulace - Venk. ochl. baz." sheetId="41" r:id="rId14"/>
    <sheet name="1.100 - Venkovní ochl. bazének" sheetId="42" r:id="rId15"/>
    <sheet name="3.150 - Nerezové kce - exteriér" sheetId="43" r:id="rId16"/>
    <sheet name="5.150 - Technologie VH - ext." sheetId="44" r:id="rId17"/>
    <sheet name="Vedlejší rozpočtové náklady" sheetId="45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BPK1" localSheetId="14">#REF!</definedName>
    <definedName name="____BPK1" localSheetId="3">#REF!</definedName>
    <definedName name="____BPK1" localSheetId="15">#REF!</definedName>
    <definedName name="____BPK1" localSheetId="4">#REF!</definedName>
    <definedName name="____BPK1" localSheetId="5">#REF!</definedName>
    <definedName name="____BPK1" localSheetId="6">#REF!</definedName>
    <definedName name="____BPK1" localSheetId="7">#REF!</definedName>
    <definedName name="____BPK1" localSheetId="8">#REF!</definedName>
    <definedName name="____BPK1" localSheetId="9">#REF!</definedName>
    <definedName name="____BPK1" localSheetId="10">#REF!</definedName>
    <definedName name="____BPK1" localSheetId="11">#REF!</definedName>
    <definedName name="____BPK1" localSheetId="16">#REF!</definedName>
    <definedName name="____BPK1" localSheetId="12">#REF!</definedName>
    <definedName name="____BPK1" localSheetId="1">#REF!</definedName>
    <definedName name="____BPK1" localSheetId="13">#REF!</definedName>
    <definedName name="____BPK1" localSheetId="0">#REF!</definedName>
    <definedName name="____BPK1" localSheetId="17">#REF!</definedName>
    <definedName name="____BPK1">#REF!</definedName>
    <definedName name="____BPK2" localSheetId="14">#REF!</definedName>
    <definedName name="____BPK2" localSheetId="3">#REF!</definedName>
    <definedName name="____BPK2" localSheetId="15">#REF!</definedName>
    <definedName name="____BPK2" localSheetId="4">#REF!</definedName>
    <definedName name="____BPK2" localSheetId="5">#REF!</definedName>
    <definedName name="____BPK2" localSheetId="6">#REF!</definedName>
    <definedName name="____BPK2" localSheetId="7">#REF!</definedName>
    <definedName name="____BPK2" localSheetId="8">#REF!</definedName>
    <definedName name="____BPK2" localSheetId="9">#REF!</definedName>
    <definedName name="____BPK2" localSheetId="10">#REF!</definedName>
    <definedName name="____BPK2" localSheetId="11">#REF!</definedName>
    <definedName name="____BPK2" localSheetId="16">#REF!</definedName>
    <definedName name="____BPK2" localSheetId="12">#REF!</definedName>
    <definedName name="____BPK2" localSheetId="1">#REF!</definedName>
    <definedName name="____BPK2" localSheetId="13">#REF!</definedName>
    <definedName name="____BPK2" localSheetId="0">#REF!</definedName>
    <definedName name="____BPK2" localSheetId="17">#REF!</definedName>
    <definedName name="____BPK2">#REF!</definedName>
    <definedName name="____BPK3" localSheetId="14">#REF!</definedName>
    <definedName name="____BPK3" localSheetId="3">#REF!</definedName>
    <definedName name="____BPK3" localSheetId="15">#REF!</definedName>
    <definedName name="____BPK3" localSheetId="4">#REF!</definedName>
    <definedName name="____BPK3" localSheetId="5">#REF!</definedName>
    <definedName name="____BPK3" localSheetId="6">#REF!</definedName>
    <definedName name="____BPK3" localSheetId="7">#REF!</definedName>
    <definedName name="____BPK3" localSheetId="8">#REF!</definedName>
    <definedName name="____BPK3" localSheetId="9">#REF!</definedName>
    <definedName name="____BPK3" localSheetId="10">#REF!</definedName>
    <definedName name="____BPK3" localSheetId="11">#REF!</definedName>
    <definedName name="____BPK3" localSheetId="16">#REF!</definedName>
    <definedName name="____BPK3" localSheetId="12">#REF!</definedName>
    <definedName name="____BPK3" localSheetId="1">#REF!</definedName>
    <definedName name="____BPK3" localSheetId="13">#REF!</definedName>
    <definedName name="____BPK3" localSheetId="0">#REF!</definedName>
    <definedName name="____BPK3" localSheetId="17">#REF!</definedName>
    <definedName name="____BPK3">#REF!</definedName>
    <definedName name="____dph1" localSheetId="14">#REF!</definedName>
    <definedName name="____dph1" localSheetId="3">#REF!</definedName>
    <definedName name="____dph1" localSheetId="15">#REF!</definedName>
    <definedName name="____dph1" localSheetId="4">#REF!</definedName>
    <definedName name="____dph1" localSheetId="5">#REF!</definedName>
    <definedName name="____dph1" localSheetId="6">#REF!</definedName>
    <definedName name="____dph1" localSheetId="7">#REF!</definedName>
    <definedName name="____dph1" localSheetId="8">#REF!</definedName>
    <definedName name="____dph1" localSheetId="9">#REF!</definedName>
    <definedName name="____dph1" localSheetId="10">#REF!</definedName>
    <definedName name="____dph1" localSheetId="11">#REF!</definedName>
    <definedName name="____dph1" localSheetId="16">#REF!</definedName>
    <definedName name="____dph1" localSheetId="12">#REF!</definedName>
    <definedName name="____dph1" localSheetId="1">#REF!</definedName>
    <definedName name="____dph1" localSheetId="13">#REF!</definedName>
    <definedName name="____dph1" localSheetId="0">#REF!</definedName>
    <definedName name="____dph1" localSheetId="17">#REF!</definedName>
    <definedName name="____dph1">#REF!</definedName>
    <definedName name="____dph2" localSheetId="14">#REF!</definedName>
    <definedName name="____dph2" localSheetId="3">#REF!</definedName>
    <definedName name="____dph2" localSheetId="15">#REF!</definedName>
    <definedName name="____dph2" localSheetId="4">#REF!</definedName>
    <definedName name="____dph2" localSheetId="5">#REF!</definedName>
    <definedName name="____dph2" localSheetId="6">#REF!</definedName>
    <definedName name="____dph2" localSheetId="7">#REF!</definedName>
    <definedName name="____dph2" localSheetId="8">#REF!</definedName>
    <definedName name="____dph2" localSheetId="9">#REF!</definedName>
    <definedName name="____dph2" localSheetId="10">#REF!</definedName>
    <definedName name="____dph2" localSheetId="11">#REF!</definedName>
    <definedName name="____dph2" localSheetId="16">#REF!</definedName>
    <definedName name="____dph2" localSheetId="12">#REF!</definedName>
    <definedName name="____dph2" localSheetId="1">#REF!</definedName>
    <definedName name="____dph2" localSheetId="13">#REF!</definedName>
    <definedName name="____dph2" localSheetId="0">#REF!</definedName>
    <definedName name="____dph2" localSheetId="17">#REF!</definedName>
    <definedName name="____dph2">#REF!</definedName>
    <definedName name="____dph3" localSheetId="14">#REF!</definedName>
    <definedName name="____dph3" localSheetId="3">#REF!</definedName>
    <definedName name="____dph3" localSheetId="15">#REF!</definedName>
    <definedName name="____dph3" localSheetId="4">#REF!</definedName>
    <definedName name="____dph3" localSheetId="5">#REF!</definedName>
    <definedName name="____dph3" localSheetId="6">#REF!</definedName>
    <definedName name="____dph3" localSheetId="7">#REF!</definedName>
    <definedName name="____dph3" localSheetId="8">#REF!</definedName>
    <definedName name="____dph3" localSheetId="9">#REF!</definedName>
    <definedName name="____dph3" localSheetId="10">#REF!</definedName>
    <definedName name="____dph3" localSheetId="11">#REF!</definedName>
    <definedName name="____dph3" localSheetId="16">#REF!</definedName>
    <definedName name="____dph3" localSheetId="12">#REF!</definedName>
    <definedName name="____dph3" localSheetId="1">#REF!</definedName>
    <definedName name="____dph3" localSheetId="13">#REF!</definedName>
    <definedName name="____dph3" localSheetId="0">#REF!</definedName>
    <definedName name="____dph3" localSheetId="17">#REF!</definedName>
    <definedName name="____dph3">#REF!</definedName>
    <definedName name="____END1" localSheetId="14">#REF!</definedName>
    <definedName name="____END1" localSheetId="3">#REF!</definedName>
    <definedName name="____END1" localSheetId="15">#REF!</definedName>
    <definedName name="____END1" localSheetId="4">#REF!</definedName>
    <definedName name="____END1" localSheetId="5">#REF!</definedName>
    <definedName name="____END1" localSheetId="6">#REF!</definedName>
    <definedName name="____END1" localSheetId="7">#REF!</definedName>
    <definedName name="____END1" localSheetId="8">#REF!</definedName>
    <definedName name="____END1" localSheetId="9">#REF!</definedName>
    <definedName name="____END1" localSheetId="10">#REF!</definedName>
    <definedName name="____END1" localSheetId="11">#REF!</definedName>
    <definedName name="____END1" localSheetId="16">#REF!</definedName>
    <definedName name="____END1" localSheetId="12">#REF!</definedName>
    <definedName name="____END1" localSheetId="1">#REF!</definedName>
    <definedName name="____END1" localSheetId="13">#REF!</definedName>
    <definedName name="____END1" localSheetId="0">#REF!</definedName>
    <definedName name="____END1" localSheetId="17">#REF!</definedName>
    <definedName name="____END1">#REF!</definedName>
    <definedName name="____END2" localSheetId="14">#REF!</definedName>
    <definedName name="____END2" localSheetId="3">#REF!</definedName>
    <definedName name="____END2" localSheetId="15">#REF!</definedName>
    <definedName name="____END2" localSheetId="4">#REF!</definedName>
    <definedName name="____END2" localSheetId="5">#REF!</definedName>
    <definedName name="____END2" localSheetId="6">#REF!</definedName>
    <definedName name="____END2" localSheetId="7">#REF!</definedName>
    <definedName name="____END2" localSheetId="8">#REF!</definedName>
    <definedName name="____END2" localSheetId="9">#REF!</definedName>
    <definedName name="____END2" localSheetId="10">#REF!</definedName>
    <definedName name="____END2" localSheetId="11">#REF!</definedName>
    <definedName name="____END2" localSheetId="16">#REF!</definedName>
    <definedName name="____END2" localSheetId="12">#REF!</definedName>
    <definedName name="____END2" localSheetId="1">#REF!</definedName>
    <definedName name="____END2" localSheetId="13">#REF!</definedName>
    <definedName name="____END2" localSheetId="0">#REF!</definedName>
    <definedName name="____END2" localSheetId="17">#REF!</definedName>
    <definedName name="____END2">#REF!</definedName>
    <definedName name="____pol1" localSheetId="14">#REF!</definedName>
    <definedName name="____pol1" localSheetId="3">#REF!</definedName>
    <definedName name="____pol1" localSheetId="15">#REF!</definedName>
    <definedName name="____pol1" localSheetId="4">#REF!</definedName>
    <definedName name="____pol1" localSheetId="5">#REF!</definedName>
    <definedName name="____pol1" localSheetId="6">#REF!</definedName>
    <definedName name="____pol1" localSheetId="7">#REF!</definedName>
    <definedName name="____pol1" localSheetId="8">#REF!</definedName>
    <definedName name="____pol1" localSheetId="9">#REF!</definedName>
    <definedName name="____pol1" localSheetId="10">#REF!</definedName>
    <definedName name="____pol1" localSheetId="11">#REF!</definedName>
    <definedName name="____pol1" localSheetId="16">#REF!</definedName>
    <definedName name="____pol1" localSheetId="12">#REF!</definedName>
    <definedName name="____pol1" localSheetId="1">#REF!</definedName>
    <definedName name="____pol1" localSheetId="13">#REF!</definedName>
    <definedName name="____pol1" localSheetId="0">#REF!</definedName>
    <definedName name="____pol1" localSheetId="17">#REF!</definedName>
    <definedName name="____pol1">#REF!</definedName>
    <definedName name="____pol2" localSheetId="14">#REF!</definedName>
    <definedName name="____pol2" localSheetId="3">#REF!</definedName>
    <definedName name="____pol2" localSheetId="15">#REF!</definedName>
    <definedName name="____pol2" localSheetId="4">#REF!</definedName>
    <definedName name="____pol2" localSheetId="5">#REF!</definedName>
    <definedName name="____pol2" localSheetId="6">#REF!</definedName>
    <definedName name="____pol2" localSheetId="7">#REF!</definedName>
    <definedName name="____pol2" localSheetId="8">#REF!</definedName>
    <definedName name="____pol2" localSheetId="9">#REF!</definedName>
    <definedName name="____pol2" localSheetId="10">#REF!</definedName>
    <definedName name="____pol2" localSheetId="11">#REF!</definedName>
    <definedName name="____pol2" localSheetId="16">#REF!</definedName>
    <definedName name="____pol2" localSheetId="12">#REF!</definedName>
    <definedName name="____pol2" localSheetId="1">#REF!</definedName>
    <definedName name="____pol2" localSheetId="13">#REF!</definedName>
    <definedName name="____pol2" localSheetId="0">#REF!</definedName>
    <definedName name="____pol2" localSheetId="17">#REF!</definedName>
    <definedName name="____pol2">#REF!</definedName>
    <definedName name="____pol3" localSheetId="14">#REF!</definedName>
    <definedName name="____pol3" localSheetId="3">#REF!</definedName>
    <definedName name="____pol3" localSheetId="15">#REF!</definedName>
    <definedName name="____pol3" localSheetId="4">#REF!</definedName>
    <definedName name="____pol3" localSheetId="5">#REF!</definedName>
    <definedName name="____pol3" localSheetId="6">#REF!</definedName>
    <definedName name="____pol3" localSheetId="7">#REF!</definedName>
    <definedName name="____pol3" localSheetId="8">#REF!</definedName>
    <definedName name="____pol3" localSheetId="9">#REF!</definedName>
    <definedName name="____pol3" localSheetId="10">#REF!</definedName>
    <definedName name="____pol3" localSheetId="11">#REF!</definedName>
    <definedName name="____pol3" localSheetId="16">#REF!</definedName>
    <definedName name="____pol3" localSheetId="12">#REF!</definedName>
    <definedName name="____pol3" localSheetId="1">#REF!</definedName>
    <definedName name="____pol3" localSheetId="13">#REF!</definedName>
    <definedName name="____pol3" localSheetId="0">#REF!</definedName>
    <definedName name="____pol3" localSheetId="17">#REF!</definedName>
    <definedName name="____pol3">#REF!</definedName>
    <definedName name="___BPK1" localSheetId="14">#REF!</definedName>
    <definedName name="___BPK1" localSheetId="3">#REF!</definedName>
    <definedName name="___BPK1" localSheetId="15">#REF!</definedName>
    <definedName name="___BPK1" localSheetId="4">#REF!</definedName>
    <definedName name="___BPK1" localSheetId="5">#REF!</definedName>
    <definedName name="___BPK1" localSheetId="6">#REF!</definedName>
    <definedName name="___BPK1" localSheetId="7">#REF!</definedName>
    <definedName name="___BPK1" localSheetId="8">#REF!</definedName>
    <definedName name="___BPK1" localSheetId="9">#REF!</definedName>
    <definedName name="___BPK1" localSheetId="10">#REF!</definedName>
    <definedName name="___BPK1" localSheetId="11">#REF!</definedName>
    <definedName name="___BPK1" localSheetId="16">#REF!</definedName>
    <definedName name="___BPK1" localSheetId="12">#REF!</definedName>
    <definedName name="___BPK1" localSheetId="1">#REF!</definedName>
    <definedName name="___BPK1" localSheetId="13">#REF!</definedName>
    <definedName name="___BPK1" localSheetId="0">#REF!</definedName>
    <definedName name="___BPK1" localSheetId="17">#REF!</definedName>
    <definedName name="___BPK1">#REF!</definedName>
    <definedName name="___BPK2" localSheetId="14">#REF!</definedName>
    <definedName name="___BPK2" localSheetId="3">#REF!</definedName>
    <definedName name="___BPK2" localSheetId="15">#REF!</definedName>
    <definedName name="___BPK2" localSheetId="4">#REF!</definedName>
    <definedName name="___BPK2" localSheetId="5">#REF!</definedName>
    <definedName name="___BPK2" localSheetId="6">#REF!</definedName>
    <definedName name="___BPK2" localSheetId="7">#REF!</definedName>
    <definedName name="___BPK2" localSheetId="8">#REF!</definedName>
    <definedName name="___BPK2" localSheetId="9">#REF!</definedName>
    <definedName name="___BPK2" localSheetId="10">#REF!</definedName>
    <definedName name="___BPK2" localSheetId="11">#REF!</definedName>
    <definedName name="___BPK2" localSheetId="16">#REF!</definedName>
    <definedName name="___BPK2" localSheetId="12">#REF!</definedName>
    <definedName name="___BPK2" localSheetId="1">#REF!</definedName>
    <definedName name="___BPK2" localSheetId="13">#REF!</definedName>
    <definedName name="___BPK2" localSheetId="0">#REF!</definedName>
    <definedName name="___BPK2" localSheetId="17">#REF!</definedName>
    <definedName name="___BPK2">#REF!</definedName>
    <definedName name="___BPK3" localSheetId="14">#REF!</definedName>
    <definedName name="___BPK3" localSheetId="3">#REF!</definedName>
    <definedName name="___BPK3" localSheetId="15">#REF!</definedName>
    <definedName name="___BPK3" localSheetId="4">#REF!</definedName>
    <definedName name="___BPK3" localSheetId="5">#REF!</definedName>
    <definedName name="___BPK3" localSheetId="6">#REF!</definedName>
    <definedName name="___BPK3" localSheetId="7">#REF!</definedName>
    <definedName name="___BPK3" localSheetId="8">#REF!</definedName>
    <definedName name="___BPK3" localSheetId="9">#REF!</definedName>
    <definedName name="___BPK3" localSheetId="10">#REF!</definedName>
    <definedName name="___BPK3" localSheetId="11">#REF!</definedName>
    <definedName name="___BPK3" localSheetId="16">#REF!</definedName>
    <definedName name="___BPK3" localSheetId="12">#REF!</definedName>
    <definedName name="___BPK3" localSheetId="1">#REF!</definedName>
    <definedName name="___BPK3" localSheetId="13">#REF!</definedName>
    <definedName name="___BPK3" localSheetId="0">#REF!</definedName>
    <definedName name="___BPK3" localSheetId="17">#REF!</definedName>
    <definedName name="___BPK3">#REF!</definedName>
    <definedName name="___dph1" localSheetId="14">#REF!</definedName>
    <definedName name="___dph1" localSheetId="3">#REF!</definedName>
    <definedName name="___dph1" localSheetId="15">#REF!</definedName>
    <definedName name="___dph1" localSheetId="4">#REF!</definedName>
    <definedName name="___dph1" localSheetId="5">#REF!</definedName>
    <definedName name="___dph1" localSheetId="6">#REF!</definedName>
    <definedName name="___dph1" localSheetId="7">#REF!</definedName>
    <definedName name="___dph1" localSheetId="8">#REF!</definedName>
    <definedName name="___dph1" localSheetId="9">#REF!</definedName>
    <definedName name="___dph1" localSheetId="10">#REF!</definedName>
    <definedName name="___dph1" localSheetId="11">#REF!</definedName>
    <definedName name="___dph1" localSheetId="16">#REF!</definedName>
    <definedName name="___dph1" localSheetId="12">#REF!</definedName>
    <definedName name="___dph1" localSheetId="1">#REF!</definedName>
    <definedName name="___dph1" localSheetId="13">#REF!</definedName>
    <definedName name="___dph1" localSheetId="0">#REF!</definedName>
    <definedName name="___dph1" localSheetId="17">#REF!</definedName>
    <definedName name="___dph1">#REF!</definedName>
    <definedName name="___dph2" localSheetId="14">#REF!</definedName>
    <definedName name="___dph2" localSheetId="3">#REF!</definedName>
    <definedName name="___dph2" localSheetId="15">#REF!</definedName>
    <definedName name="___dph2" localSheetId="4">#REF!</definedName>
    <definedName name="___dph2" localSheetId="5">#REF!</definedName>
    <definedName name="___dph2" localSheetId="6">#REF!</definedName>
    <definedName name="___dph2" localSheetId="7">#REF!</definedName>
    <definedName name="___dph2" localSheetId="8">#REF!</definedName>
    <definedName name="___dph2" localSheetId="9">#REF!</definedName>
    <definedName name="___dph2" localSheetId="10">#REF!</definedName>
    <definedName name="___dph2" localSheetId="11">#REF!</definedName>
    <definedName name="___dph2" localSheetId="16">#REF!</definedName>
    <definedName name="___dph2" localSheetId="12">#REF!</definedName>
    <definedName name="___dph2" localSheetId="1">#REF!</definedName>
    <definedName name="___dph2" localSheetId="13">#REF!</definedName>
    <definedName name="___dph2" localSheetId="0">#REF!</definedName>
    <definedName name="___dph2" localSheetId="17">#REF!</definedName>
    <definedName name="___dph2">#REF!</definedName>
    <definedName name="___dph3" localSheetId="14">#REF!</definedName>
    <definedName name="___dph3" localSheetId="3">#REF!</definedName>
    <definedName name="___dph3" localSheetId="15">#REF!</definedName>
    <definedName name="___dph3" localSheetId="4">#REF!</definedName>
    <definedName name="___dph3" localSheetId="5">#REF!</definedName>
    <definedName name="___dph3" localSheetId="6">#REF!</definedName>
    <definedName name="___dph3" localSheetId="7">#REF!</definedName>
    <definedName name="___dph3" localSheetId="8">#REF!</definedName>
    <definedName name="___dph3" localSheetId="9">#REF!</definedName>
    <definedName name="___dph3" localSheetId="10">#REF!</definedName>
    <definedName name="___dph3" localSheetId="11">#REF!</definedName>
    <definedName name="___dph3" localSheetId="16">#REF!</definedName>
    <definedName name="___dph3" localSheetId="12">#REF!</definedName>
    <definedName name="___dph3" localSheetId="1">#REF!</definedName>
    <definedName name="___dph3" localSheetId="13">#REF!</definedName>
    <definedName name="___dph3" localSheetId="0">#REF!</definedName>
    <definedName name="___dph3" localSheetId="17">#REF!</definedName>
    <definedName name="___dph3">#REF!</definedName>
    <definedName name="___END1" localSheetId="14">#REF!</definedName>
    <definedName name="___END1" localSheetId="3">#REF!</definedName>
    <definedName name="___END1" localSheetId="15">#REF!</definedName>
    <definedName name="___END1" localSheetId="4">#REF!</definedName>
    <definedName name="___END1" localSheetId="5">#REF!</definedName>
    <definedName name="___END1" localSheetId="6">#REF!</definedName>
    <definedName name="___END1" localSheetId="7">#REF!</definedName>
    <definedName name="___END1" localSheetId="8">#REF!</definedName>
    <definedName name="___END1" localSheetId="9">#REF!</definedName>
    <definedName name="___END1" localSheetId="10">#REF!</definedName>
    <definedName name="___END1" localSheetId="11">#REF!</definedName>
    <definedName name="___END1" localSheetId="16">#REF!</definedName>
    <definedName name="___END1" localSheetId="12">#REF!</definedName>
    <definedName name="___END1" localSheetId="1">#REF!</definedName>
    <definedName name="___END1" localSheetId="13">#REF!</definedName>
    <definedName name="___END1" localSheetId="0">#REF!</definedName>
    <definedName name="___END1" localSheetId="17">#REF!</definedName>
    <definedName name="___END1">#REF!</definedName>
    <definedName name="___END2" localSheetId="14">#REF!</definedName>
    <definedName name="___END2" localSheetId="3">#REF!</definedName>
    <definedName name="___END2" localSheetId="15">#REF!</definedName>
    <definedName name="___END2" localSheetId="4">#REF!</definedName>
    <definedName name="___END2" localSheetId="5">#REF!</definedName>
    <definedName name="___END2" localSheetId="6">#REF!</definedName>
    <definedName name="___END2" localSheetId="7">#REF!</definedName>
    <definedName name="___END2" localSheetId="8">#REF!</definedName>
    <definedName name="___END2" localSheetId="9">#REF!</definedName>
    <definedName name="___END2" localSheetId="10">#REF!</definedName>
    <definedName name="___END2" localSheetId="11">#REF!</definedName>
    <definedName name="___END2" localSheetId="16">#REF!</definedName>
    <definedName name="___END2" localSheetId="12">#REF!</definedName>
    <definedName name="___END2" localSheetId="1">#REF!</definedName>
    <definedName name="___END2" localSheetId="13">#REF!</definedName>
    <definedName name="___END2" localSheetId="0">#REF!</definedName>
    <definedName name="___END2" localSheetId="17">#REF!</definedName>
    <definedName name="___END2">#REF!</definedName>
    <definedName name="___pol1" localSheetId="14">#REF!</definedName>
    <definedName name="___pol1" localSheetId="3">#REF!</definedName>
    <definedName name="___pol1" localSheetId="15">#REF!</definedName>
    <definedName name="___pol1" localSheetId="4">#REF!</definedName>
    <definedName name="___pol1" localSheetId="5">#REF!</definedName>
    <definedName name="___pol1" localSheetId="6">#REF!</definedName>
    <definedName name="___pol1" localSheetId="7">#REF!</definedName>
    <definedName name="___pol1" localSheetId="8">#REF!</definedName>
    <definedName name="___pol1" localSheetId="9">#REF!</definedName>
    <definedName name="___pol1" localSheetId="10">#REF!</definedName>
    <definedName name="___pol1" localSheetId="11">#REF!</definedName>
    <definedName name="___pol1" localSheetId="16">#REF!</definedName>
    <definedName name="___pol1" localSheetId="12">#REF!</definedName>
    <definedName name="___pol1" localSheetId="1">#REF!</definedName>
    <definedName name="___pol1" localSheetId="13">#REF!</definedName>
    <definedName name="___pol1" localSheetId="0">#REF!</definedName>
    <definedName name="___pol1" localSheetId="17">#REF!</definedName>
    <definedName name="___pol1">#REF!</definedName>
    <definedName name="___pol2" localSheetId="14">#REF!</definedName>
    <definedName name="___pol2" localSheetId="3">#REF!</definedName>
    <definedName name="___pol2" localSheetId="15">#REF!</definedName>
    <definedName name="___pol2" localSheetId="4">#REF!</definedName>
    <definedName name="___pol2" localSheetId="5">#REF!</definedName>
    <definedName name="___pol2" localSheetId="6">#REF!</definedName>
    <definedName name="___pol2" localSheetId="7">#REF!</definedName>
    <definedName name="___pol2" localSheetId="8">#REF!</definedName>
    <definedName name="___pol2" localSheetId="9">#REF!</definedName>
    <definedName name="___pol2" localSheetId="10">#REF!</definedName>
    <definedName name="___pol2" localSheetId="11">#REF!</definedName>
    <definedName name="___pol2" localSheetId="16">#REF!</definedName>
    <definedName name="___pol2" localSheetId="12">#REF!</definedName>
    <definedName name="___pol2" localSheetId="1">#REF!</definedName>
    <definedName name="___pol2" localSheetId="13">#REF!</definedName>
    <definedName name="___pol2" localSheetId="0">#REF!</definedName>
    <definedName name="___pol2" localSheetId="17">#REF!</definedName>
    <definedName name="___pol2">#REF!</definedName>
    <definedName name="___pol3" localSheetId="14">#REF!</definedName>
    <definedName name="___pol3" localSheetId="3">#REF!</definedName>
    <definedName name="___pol3" localSheetId="15">#REF!</definedName>
    <definedName name="___pol3" localSheetId="4">#REF!</definedName>
    <definedName name="___pol3" localSheetId="5">#REF!</definedName>
    <definedName name="___pol3" localSheetId="6">#REF!</definedName>
    <definedName name="___pol3" localSheetId="7">#REF!</definedName>
    <definedName name="___pol3" localSheetId="8">#REF!</definedName>
    <definedName name="___pol3" localSheetId="9">#REF!</definedName>
    <definedName name="___pol3" localSheetId="10">#REF!</definedName>
    <definedName name="___pol3" localSheetId="11">#REF!</definedName>
    <definedName name="___pol3" localSheetId="16">#REF!</definedName>
    <definedName name="___pol3" localSheetId="12">#REF!</definedName>
    <definedName name="___pol3" localSheetId="1">#REF!</definedName>
    <definedName name="___pol3" localSheetId="13">#REF!</definedName>
    <definedName name="___pol3" localSheetId="0">#REF!</definedName>
    <definedName name="___pol3" localSheetId="17">#REF!</definedName>
    <definedName name="___pol3">#REF!</definedName>
    <definedName name="__BPK1" localSheetId="14">#REF!</definedName>
    <definedName name="__BPK1" localSheetId="3">#REF!</definedName>
    <definedName name="__BPK1" localSheetId="15">#REF!</definedName>
    <definedName name="__BPK1" localSheetId="4">#REF!</definedName>
    <definedName name="__BPK1" localSheetId="5">#REF!</definedName>
    <definedName name="__BPK1" localSheetId="6">#REF!</definedName>
    <definedName name="__BPK1" localSheetId="7">#REF!</definedName>
    <definedName name="__BPK1" localSheetId="8">#REF!</definedName>
    <definedName name="__BPK1" localSheetId="9">#REF!</definedName>
    <definedName name="__BPK1" localSheetId="10">#REF!</definedName>
    <definedName name="__BPK1" localSheetId="11">#REF!</definedName>
    <definedName name="__BPK1" localSheetId="16">#REF!</definedName>
    <definedName name="__BPK1" localSheetId="12">#REF!</definedName>
    <definedName name="__BPK1" localSheetId="1">#REF!</definedName>
    <definedName name="__BPK1" localSheetId="13">#REF!</definedName>
    <definedName name="__BPK1" localSheetId="0">#REF!</definedName>
    <definedName name="__BPK1" localSheetId="17">#REF!</definedName>
    <definedName name="__BPK1">#REF!</definedName>
    <definedName name="__BPK2" localSheetId="14">#REF!</definedName>
    <definedName name="__BPK2" localSheetId="3">#REF!</definedName>
    <definedName name="__BPK2" localSheetId="15">#REF!</definedName>
    <definedName name="__BPK2" localSheetId="4">#REF!</definedName>
    <definedName name="__BPK2" localSheetId="5">#REF!</definedName>
    <definedName name="__BPK2" localSheetId="6">#REF!</definedName>
    <definedName name="__BPK2" localSheetId="7">#REF!</definedName>
    <definedName name="__BPK2" localSheetId="8">#REF!</definedName>
    <definedName name="__BPK2" localSheetId="9">#REF!</definedName>
    <definedName name="__BPK2" localSheetId="10">#REF!</definedName>
    <definedName name="__BPK2" localSheetId="11">#REF!</definedName>
    <definedName name="__BPK2" localSheetId="16">#REF!</definedName>
    <definedName name="__BPK2" localSheetId="12">#REF!</definedName>
    <definedName name="__BPK2" localSheetId="1">#REF!</definedName>
    <definedName name="__BPK2" localSheetId="13">#REF!</definedName>
    <definedName name="__BPK2" localSheetId="0">#REF!</definedName>
    <definedName name="__BPK2" localSheetId="17">#REF!</definedName>
    <definedName name="__BPK2">#REF!</definedName>
    <definedName name="__BPK3" localSheetId="14">#REF!</definedName>
    <definedName name="__BPK3" localSheetId="3">#REF!</definedName>
    <definedName name="__BPK3" localSheetId="15">#REF!</definedName>
    <definedName name="__BPK3" localSheetId="4">#REF!</definedName>
    <definedName name="__BPK3" localSheetId="5">#REF!</definedName>
    <definedName name="__BPK3" localSheetId="6">#REF!</definedName>
    <definedName name="__BPK3" localSheetId="7">#REF!</definedName>
    <definedName name="__BPK3" localSheetId="8">#REF!</definedName>
    <definedName name="__BPK3" localSheetId="9">#REF!</definedName>
    <definedName name="__BPK3" localSheetId="10">#REF!</definedName>
    <definedName name="__BPK3" localSheetId="11">#REF!</definedName>
    <definedName name="__BPK3" localSheetId="16">#REF!</definedName>
    <definedName name="__BPK3" localSheetId="12">#REF!</definedName>
    <definedName name="__BPK3" localSheetId="1">#REF!</definedName>
    <definedName name="__BPK3" localSheetId="13">#REF!</definedName>
    <definedName name="__BPK3" localSheetId="0">#REF!</definedName>
    <definedName name="__BPK3" localSheetId="17">#REF!</definedName>
    <definedName name="__BPK3">#REF!</definedName>
    <definedName name="__dph1" localSheetId="14">#REF!</definedName>
    <definedName name="__dph1" localSheetId="3">#REF!</definedName>
    <definedName name="__dph1" localSheetId="15">#REF!</definedName>
    <definedName name="__dph1" localSheetId="4">#REF!</definedName>
    <definedName name="__dph1" localSheetId="5">#REF!</definedName>
    <definedName name="__dph1" localSheetId="6">#REF!</definedName>
    <definedName name="__dph1" localSheetId="7">#REF!</definedName>
    <definedName name="__dph1" localSheetId="8">#REF!</definedName>
    <definedName name="__dph1" localSheetId="9">#REF!</definedName>
    <definedName name="__dph1" localSheetId="10">#REF!</definedName>
    <definedName name="__dph1" localSheetId="11">#REF!</definedName>
    <definedName name="__dph1" localSheetId="16">#REF!</definedName>
    <definedName name="__dph1" localSheetId="12">#REF!</definedName>
    <definedName name="__dph1" localSheetId="1">#REF!</definedName>
    <definedName name="__dph1" localSheetId="13">#REF!</definedName>
    <definedName name="__dph1" localSheetId="0">#REF!</definedName>
    <definedName name="__dph1" localSheetId="17">#REF!</definedName>
    <definedName name="__dph1">#REF!</definedName>
    <definedName name="__dph2" localSheetId="14">#REF!</definedName>
    <definedName name="__dph2" localSheetId="3">#REF!</definedName>
    <definedName name="__dph2" localSheetId="15">#REF!</definedName>
    <definedName name="__dph2" localSheetId="4">#REF!</definedName>
    <definedName name="__dph2" localSheetId="5">#REF!</definedName>
    <definedName name="__dph2" localSheetId="6">#REF!</definedName>
    <definedName name="__dph2" localSheetId="7">#REF!</definedName>
    <definedName name="__dph2" localSheetId="8">#REF!</definedName>
    <definedName name="__dph2" localSheetId="9">#REF!</definedName>
    <definedName name="__dph2" localSheetId="10">#REF!</definedName>
    <definedName name="__dph2" localSheetId="11">#REF!</definedName>
    <definedName name="__dph2" localSheetId="16">#REF!</definedName>
    <definedName name="__dph2" localSheetId="12">#REF!</definedName>
    <definedName name="__dph2" localSheetId="1">#REF!</definedName>
    <definedName name="__dph2" localSheetId="13">#REF!</definedName>
    <definedName name="__dph2" localSheetId="0">#REF!</definedName>
    <definedName name="__dph2" localSheetId="17">#REF!</definedName>
    <definedName name="__dph2">#REF!</definedName>
    <definedName name="__dph3" localSheetId="14">#REF!</definedName>
    <definedName name="__dph3" localSheetId="3">#REF!</definedName>
    <definedName name="__dph3" localSheetId="15">#REF!</definedName>
    <definedName name="__dph3" localSheetId="4">#REF!</definedName>
    <definedName name="__dph3" localSheetId="5">#REF!</definedName>
    <definedName name="__dph3" localSheetId="6">#REF!</definedName>
    <definedName name="__dph3" localSheetId="7">#REF!</definedName>
    <definedName name="__dph3" localSheetId="8">#REF!</definedName>
    <definedName name="__dph3" localSheetId="9">#REF!</definedName>
    <definedName name="__dph3" localSheetId="10">#REF!</definedName>
    <definedName name="__dph3" localSheetId="11">#REF!</definedName>
    <definedName name="__dph3" localSheetId="16">#REF!</definedName>
    <definedName name="__dph3" localSheetId="12">#REF!</definedName>
    <definedName name="__dph3" localSheetId="1">#REF!</definedName>
    <definedName name="__dph3" localSheetId="13">#REF!</definedName>
    <definedName name="__dph3" localSheetId="0">#REF!</definedName>
    <definedName name="__dph3" localSheetId="17">#REF!</definedName>
    <definedName name="__dph3">#REF!</definedName>
    <definedName name="__END1" localSheetId="14">#REF!</definedName>
    <definedName name="__END1" localSheetId="3">#REF!</definedName>
    <definedName name="__END1" localSheetId="15">#REF!</definedName>
    <definedName name="__END1" localSheetId="4">#REF!</definedName>
    <definedName name="__END1" localSheetId="5">#REF!</definedName>
    <definedName name="__END1" localSheetId="6">#REF!</definedName>
    <definedName name="__END1" localSheetId="7">#REF!</definedName>
    <definedName name="__END1" localSheetId="8">#REF!</definedName>
    <definedName name="__END1" localSheetId="9">#REF!</definedName>
    <definedName name="__END1" localSheetId="10">#REF!</definedName>
    <definedName name="__END1" localSheetId="11">#REF!</definedName>
    <definedName name="__END1" localSheetId="16">#REF!</definedName>
    <definedName name="__END1" localSheetId="12">#REF!</definedName>
    <definedName name="__END1" localSheetId="1">#REF!</definedName>
    <definedName name="__END1" localSheetId="13">#REF!</definedName>
    <definedName name="__END1" localSheetId="0">#REF!</definedName>
    <definedName name="__END1" localSheetId="17">#REF!</definedName>
    <definedName name="__END1">#REF!</definedName>
    <definedName name="__END2" localSheetId="14">#REF!</definedName>
    <definedName name="__END2" localSheetId="3">#REF!</definedName>
    <definedName name="__END2" localSheetId="15">#REF!</definedName>
    <definedName name="__END2" localSheetId="4">#REF!</definedName>
    <definedName name="__END2" localSheetId="5">#REF!</definedName>
    <definedName name="__END2" localSheetId="6">#REF!</definedName>
    <definedName name="__END2" localSheetId="7">#REF!</definedName>
    <definedName name="__END2" localSheetId="8">#REF!</definedName>
    <definedName name="__END2" localSheetId="9">#REF!</definedName>
    <definedName name="__END2" localSheetId="10">#REF!</definedName>
    <definedName name="__END2" localSheetId="11">#REF!</definedName>
    <definedName name="__END2" localSheetId="16">#REF!</definedName>
    <definedName name="__END2" localSheetId="12">#REF!</definedName>
    <definedName name="__END2" localSheetId="1">#REF!</definedName>
    <definedName name="__END2" localSheetId="13">#REF!</definedName>
    <definedName name="__END2" localSheetId="0">#REF!</definedName>
    <definedName name="__END2" localSheetId="17">#REF!</definedName>
    <definedName name="__END2">#REF!</definedName>
    <definedName name="__pol1" localSheetId="14">#REF!</definedName>
    <definedName name="__pol1" localSheetId="3">#REF!</definedName>
    <definedName name="__pol1" localSheetId="15">#REF!</definedName>
    <definedName name="__pol1" localSheetId="4">#REF!</definedName>
    <definedName name="__pol1" localSheetId="5">#REF!</definedName>
    <definedName name="__pol1" localSheetId="6">#REF!</definedName>
    <definedName name="__pol1" localSheetId="7">#REF!</definedName>
    <definedName name="__pol1" localSheetId="8">#REF!</definedName>
    <definedName name="__pol1" localSheetId="9">#REF!</definedName>
    <definedName name="__pol1" localSheetId="10">#REF!</definedName>
    <definedName name="__pol1" localSheetId="11">#REF!</definedName>
    <definedName name="__pol1" localSheetId="16">#REF!</definedName>
    <definedName name="__pol1" localSheetId="12">#REF!</definedName>
    <definedName name="__pol1" localSheetId="1">#REF!</definedName>
    <definedName name="__pol1" localSheetId="13">#REF!</definedName>
    <definedName name="__pol1" localSheetId="0">#REF!</definedName>
    <definedName name="__pol1" localSheetId="17">#REF!</definedName>
    <definedName name="__pol1">#REF!</definedName>
    <definedName name="__pol2" localSheetId="14">#REF!</definedName>
    <definedName name="__pol2" localSheetId="3">#REF!</definedName>
    <definedName name="__pol2" localSheetId="15">#REF!</definedName>
    <definedName name="__pol2" localSheetId="4">#REF!</definedName>
    <definedName name="__pol2" localSheetId="5">#REF!</definedName>
    <definedName name="__pol2" localSheetId="6">#REF!</definedName>
    <definedName name="__pol2" localSheetId="7">#REF!</definedName>
    <definedName name="__pol2" localSheetId="8">#REF!</definedName>
    <definedName name="__pol2" localSheetId="9">#REF!</definedName>
    <definedName name="__pol2" localSheetId="10">#REF!</definedName>
    <definedName name="__pol2" localSheetId="11">#REF!</definedName>
    <definedName name="__pol2" localSheetId="16">#REF!</definedName>
    <definedName name="__pol2" localSheetId="12">#REF!</definedName>
    <definedName name="__pol2" localSheetId="1">#REF!</definedName>
    <definedName name="__pol2" localSheetId="13">#REF!</definedName>
    <definedName name="__pol2" localSheetId="0">#REF!</definedName>
    <definedName name="__pol2" localSheetId="17">#REF!</definedName>
    <definedName name="__pol2">#REF!</definedName>
    <definedName name="__pol3" localSheetId="14">#REF!</definedName>
    <definedName name="__pol3" localSheetId="3">#REF!</definedName>
    <definedName name="__pol3" localSheetId="15">#REF!</definedName>
    <definedName name="__pol3" localSheetId="4">#REF!</definedName>
    <definedName name="__pol3" localSheetId="5">#REF!</definedName>
    <definedName name="__pol3" localSheetId="6">#REF!</definedName>
    <definedName name="__pol3" localSheetId="7">#REF!</definedName>
    <definedName name="__pol3" localSheetId="8">#REF!</definedName>
    <definedName name="__pol3" localSheetId="9">#REF!</definedName>
    <definedName name="__pol3" localSheetId="10">#REF!</definedName>
    <definedName name="__pol3" localSheetId="11">#REF!</definedName>
    <definedName name="__pol3" localSheetId="16">#REF!</definedName>
    <definedName name="__pol3" localSheetId="12">#REF!</definedName>
    <definedName name="__pol3" localSheetId="1">#REF!</definedName>
    <definedName name="__pol3" localSheetId="13">#REF!</definedName>
    <definedName name="__pol3" localSheetId="0">#REF!</definedName>
    <definedName name="__pol3" localSheetId="17">#REF!</definedName>
    <definedName name="__pol3">#REF!</definedName>
    <definedName name="_BPK1" localSheetId="14">#REF!</definedName>
    <definedName name="_BPK1" localSheetId="3">#REF!</definedName>
    <definedName name="_BPK1" localSheetId="15">#REF!</definedName>
    <definedName name="_BPK1" localSheetId="4">#REF!</definedName>
    <definedName name="_BPK1" localSheetId="5">#REF!</definedName>
    <definedName name="_BPK1" localSheetId="6">#REF!</definedName>
    <definedName name="_BPK1" localSheetId="7">#REF!</definedName>
    <definedName name="_BPK1" localSheetId="8">#REF!</definedName>
    <definedName name="_BPK1" localSheetId="9">#REF!</definedName>
    <definedName name="_BPK1" localSheetId="10">#REF!</definedName>
    <definedName name="_BPK1" localSheetId="11">#REF!</definedName>
    <definedName name="_BPK1" localSheetId="16">#REF!</definedName>
    <definedName name="_BPK1" localSheetId="12">#REF!</definedName>
    <definedName name="_BPK1" localSheetId="1">#REF!</definedName>
    <definedName name="_BPK1" localSheetId="13">#REF!</definedName>
    <definedName name="_BPK1" localSheetId="0">#REF!</definedName>
    <definedName name="_BPK1" localSheetId="17">#REF!</definedName>
    <definedName name="_BPK1">#REF!</definedName>
    <definedName name="_BPK2" localSheetId="14">#REF!</definedName>
    <definedName name="_BPK2" localSheetId="3">#REF!</definedName>
    <definedName name="_BPK2" localSheetId="15">#REF!</definedName>
    <definedName name="_BPK2" localSheetId="4">#REF!</definedName>
    <definedName name="_BPK2" localSheetId="5">#REF!</definedName>
    <definedName name="_BPK2" localSheetId="6">#REF!</definedName>
    <definedName name="_BPK2" localSheetId="7">#REF!</definedName>
    <definedName name="_BPK2" localSheetId="8">#REF!</definedName>
    <definedName name="_BPK2" localSheetId="9">#REF!</definedName>
    <definedName name="_BPK2" localSheetId="10">#REF!</definedName>
    <definedName name="_BPK2" localSheetId="11">#REF!</definedName>
    <definedName name="_BPK2" localSheetId="16">#REF!</definedName>
    <definedName name="_BPK2" localSheetId="12">#REF!</definedName>
    <definedName name="_BPK2" localSheetId="1">#REF!</definedName>
    <definedName name="_BPK2" localSheetId="13">#REF!</definedName>
    <definedName name="_BPK2" localSheetId="0">#REF!</definedName>
    <definedName name="_BPK2" localSheetId="17">#REF!</definedName>
    <definedName name="_BPK2">#REF!</definedName>
    <definedName name="_BPK3" localSheetId="14">#REF!</definedName>
    <definedName name="_BPK3" localSheetId="3">#REF!</definedName>
    <definedName name="_BPK3" localSheetId="15">#REF!</definedName>
    <definedName name="_BPK3" localSheetId="4">#REF!</definedName>
    <definedName name="_BPK3" localSheetId="5">#REF!</definedName>
    <definedName name="_BPK3" localSheetId="6">#REF!</definedName>
    <definedName name="_BPK3" localSheetId="7">#REF!</definedName>
    <definedName name="_BPK3" localSheetId="8">#REF!</definedName>
    <definedName name="_BPK3" localSheetId="9">#REF!</definedName>
    <definedName name="_BPK3" localSheetId="10">#REF!</definedName>
    <definedName name="_BPK3" localSheetId="11">#REF!</definedName>
    <definedName name="_BPK3" localSheetId="16">#REF!</definedName>
    <definedName name="_BPK3" localSheetId="12">#REF!</definedName>
    <definedName name="_BPK3" localSheetId="1">#REF!</definedName>
    <definedName name="_BPK3" localSheetId="13">#REF!</definedName>
    <definedName name="_BPK3" localSheetId="0">#REF!</definedName>
    <definedName name="_BPK3" localSheetId="17">#REF!</definedName>
    <definedName name="_BPK3">#REF!</definedName>
    <definedName name="_dph1" localSheetId="14">#REF!</definedName>
    <definedName name="_dph1" localSheetId="3">#REF!</definedName>
    <definedName name="_dph1" localSheetId="15">#REF!</definedName>
    <definedName name="_dph1" localSheetId="4">#REF!</definedName>
    <definedName name="_dph1" localSheetId="5">#REF!</definedName>
    <definedName name="_dph1" localSheetId="6">#REF!</definedName>
    <definedName name="_dph1" localSheetId="7">#REF!</definedName>
    <definedName name="_dph1" localSheetId="8">#REF!</definedName>
    <definedName name="_dph1" localSheetId="9">#REF!</definedName>
    <definedName name="_dph1" localSheetId="10">#REF!</definedName>
    <definedName name="_dph1" localSheetId="11">#REF!</definedName>
    <definedName name="_dph1" localSheetId="16">#REF!</definedName>
    <definedName name="_dph1" localSheetId="12">#REF!</definedName>
    <definedName name="_dph1" localSheetId="1">#REF!</definedName>
    <definedName name="_dph1" localSheetId="13">#REF!</definedName>
    <definedName name="_dph1" localSheetId="0">#REF!</definedName>
    <definedName name="_dph1" localSheetId="17">#REF!</definedName>
    <definedName name="_dph1">#REF!</definedName>
    <definedName name="_dph2" localSheetId="14">#REF!</definedName>
    <definedName name="_dph2" localSheetId="3">#REF!</definedName>
    <definedName name="_dph2" localSheetId="15">#REF!</definedName>
    <definedName name="_dph2" localSheetId="4">#REF!</definedName>
    <definedName name="_dph2" localSheetId="5">#REF!</definedName>
    <definedName name="_dph2" localSheetId="6">#REF!</definedName>
    <definedName name="_dph2" localSheetId="7">#REF!</definedName>
    <definedName name="_dph2" localSheetId="8">#REF!</definedName>
    <definedName name="_dph2" localSheetId="9">#REF!</definedName>
    <definedName name="_dph2" localSheetId="10">#REF!</definedName>
    <definedName name="_dph2" localSheetId="11">#REF!</definedName>
    <definedName name="_dph2" localSheetId="16">#REF!</definedName>
    <definedName name="_dph2" localSheetId="12">#REF!</definedName>
    <definedName name="_dph2" localSheetId="1">#REF!</definedName>
    <definedName name="_dph2" localSheetId="13">#REF!</definedName>
    <definedName name="_dph2" localSheetId="0">#REF!</definedName>
    <definedName name="_dph2" localSheetId="17">#REF!</definedName>
    <definedName name="_dph2">#REF!</definedName>
    <definedName name="_dph3" localSheetId="14">#REF!</definedName>
    <definedName name="_dph3" localSheetId="3">#REF!</definedName>
    <definedName name="_dph3" localSheetId="15">#REF!</definedName>
    <definedName name="_dph3" localSheetId="4">#REF!</definedName>
    <definedName name="_dph3" localSheetId="5">#REF!</definedName>
    <definedName name="_dph3" localSheetId="6">#REF!</definedName>
    <definedName name="_dph3" localSheetId="7">#REF!</definedName>
    <definedName name="_dph3" localSheetId="8">#REF!</definedName>
    <definedName name="_dph3" localSheetId="9">#REF!</definedName>
    <definedName name="_dph3" localSheetId="10">#REF!</definedName>
    <definedName name="_dph3" localSheetId="11">#REF!</definedName>
    <definedName name="_dph3" localSheetId="16">#REF!</definedName>
    <definedName name="_dph3" localSheetId="12">#REF!</definedName>
    <definedName name="_dph3" localSheetId="1">#REF!</definedName>
    <definedName name="_dph3" localSheetId="13">#REF!</definedName>
    <definedName name="_dph3" localSheetId="0">#REF!</definedName>
    <definedName name="_dph3" localSheetId="17">#REF!</definedName>
    <definedName name="_dph3">#REF!</definedName>
    <definedName name="_END1" localSheetId="14">#REF!</definedName>
    <definedName name="_END1" localSheetId="3">#REF!</definedName>
    <definedName name="_END1" localSheetId="15">#REF!</definedName>
    <definedName name="_END1" localSheetId="4">#REF!</definedName>
    <definedName name="_END1" localSheetId="5">#REF!</definedName>
    <definedName name="_END1" localSheetId="6">#REF!</definedName>
    <definedName name="_END1" localSheetId="7">#REF!</definedName>
    <definedName name="_END1" localSheetId="8">#REF!</definedName>
    <definedName name="_END1" localSheetId="9">#REF!</definedName>
    <definedName name="_END1" localSheetId="10">#REF!</definedName>
    <definedName name="_END1" localSheetId="11">#REF!</definedName>
    <definedName name="_END1" localSheetId="16">#REF!</definedName>
    <definedName name="_END1" localSheetId="12">#REF!</definedName>
    <definedName name="_END1" localSheetId="1">#REF!</definedName>
    <definedName name="_END1" localSheetId="13">#REF!</definedName>
    <definedName name="_END1" localSheetId="0">#REF!</definedName>
    <definedName name="_END1" localSheetId="17">#REF!</definedName>
    <definedName name="_END1">#REF!</definedName>
    <definedName name="_END2" localSheetId="14">#REF!</definedName>
    <definedName name="_END2" localSheetId="3">#REF!</definedName>
    <definedName name="_END2" localSheetId="15">#REF!</definedName>
    <definedName name="_END2" localSheetId="4">#REF!</definedName>
    <definedName name="_END2" localSheetId="5">#REF!</definedName>
    <definedName name="_END2" localSheetId="6">#REF!</definedName>
    <definedName name="_END2" localSheetId="7">#REF!</definedName>
    <definedName name="_END2" localSheetId="8">#REF!</definedName>
    <definedName name="_END2" localSheetId="9">#REF!</definedName>
    <definedName name="_END2" localSheetId="10">#REF!</definedName>
    <definedName name="_END2" localSheetId="11">#REF!</definedName>
    <definedName name="_END2" localSheetId="16">#REF!</definedName>
    <definedName name="_END2" localSheetId="12">#REF!</definedName>
    <definedName name="_END2" localSheetId="1">#REF!</definedName>
    <definedName name="_END2" localSheetId="13">#REF!</definedName>
    <definedName name="_END2" localSheetId="0">#REF!</definedName>
    <definedName name="_END2" localSheetId="17">#REF!</definedName>
    <definedName name="_END2">#REF!</definedName>
    <definedName name="_pol1" localSheetId="2">#REF!</definedName>
    <definedName name="_pol1" localSheetId="14">#REF!</definedName>
    <definedName name="_pol1" localSheetId="3">#REF!</definedName>
    <definedName name="_pol1" localSheetId="15">#REF!</definedName>
    <definedName name="_pol1" localSheetId="4">#REF!</definedName>
    <definedName name="_pol1" localSheetId="5">#REF!</definedName>
    <definedName name="_pol1" localSheetId="6">#REF!</definedName>
    <definedName name="_pol1" localSheetId="7">#REF!</definedName>
    <definedName name="_pol1" localSheetId="8">#REF!</definedName>
    <definedName name="_pol1" localSheetId="9">#REF!</definedName>
    <definedName name="_pol1" localSheetId="10">#REF!</definedName>
    <definedName name="_pol1" localSheetId="11">#REF!</definedName>
    <definedName name="_pol1" localSheetId="16">#REF!</definedName>
    <definedName name="_pol1" localSheetId="12">#REF!</definedName>
    <definedName name="_pol1" localSheetId="1">#REF!</definedName>
    <definedName name="_pol1" localSheetId="13">#REF!</definedName>
    <definedName name="_pol1" localSheetId="0">#REF!</definedName>
    <definedName name="_pol1" localSheetId="17">#REF!</definedName>
    <definedName name="_pol1">#REF!</definedName>
    <definedName name="_pol2" localSheetId="2">#REF!</definedName>
    <definedName name="_pol2" localSheetId="14">#REF!</definedName>
    <definedName name="_pol2" localSheetId="3">#REF!</definedName>
    <definedName name="_pol2" localSheetId="15">#REF!</definedName>
    <definedName name="_pol2" localSheetId="4">#REF!</definedName>
    <definedName name="_pol2" localSheetId="5">#REF!</definedName>
    <definedName name="_pol2" localSheetId="6">#REF!</definedName>
    <definedName name="_pol2" localSheetId="7">#REF!</definedName>
    <definedName name="_pol2" localSheetId="8">#REF!</definedName>
    <definedName name="_pol2" localSheetId="9">#REF!</definedName>
    <definedName name="_pol2" localSheetId="10">#REF!</definedName>
    <definedName name="_pol2" localSheetId="11">#REF!</definedName>
    <definedName name="_pol2" localSheetId="16">#REF!</definedName>
    <definedName name="_pol2" localSheetId="12">#REF!</definedName>
    <definedName name="_pol2" localSheetId="1">#REF!</definedName>
    <definedName name="_pol2" localSheetId="13">#REF!</definedName>
    <definedName name="_pol2" localSheetId="0">#REF!</definedName>
    <definedName name="_pol2" localSheetId="17">#REF!</definedName>
    <definedName name="_pol2">#REF!</definedName>
    <definedName name="_pol3" localSheetId="2">#REF!</definedName>
    <definedName name="_pol3" localSheetId="14">#REF!</definedName>
    <definedName name="_pol3" localSheetId="3">#REF!</definedName>
    <definedName name="_pol3" localSheetId="15">#REF!</definedName>
    <definedName name="_pol3" localSheetId="4">#REF!</definedName>
    <definedName name="_pol3" localSheetId="5">#REF!</definedName>
    <definedName name="_pol3" localSheetId="6">#REF!</definedName>
    <definedName name="_pol3" localSheetId="7">#REF!</definedName>
    <definedName name="_pol3" localSheetId="8">#REF!</definedName>
    <definedName name="_pol3" localSheetId="9">#REF!</definedName>
    <definedName name="_pol3" localSheetId="10">#REF!</definedName>
    <definedName name="_pol3" localSheetId="11">#REF!</definedName>
    <definedName name="_pol3" localSheetId="16">#REF!</definedName>
    <definedName name="_pol3" localSheetId="12">#REF!</definedName>
    <definedName name="_pol3" localSheetId="1">#REF!</definedName>
    <definedName name="_pol3" localSheetId="13">#REF!</definedName>
    <definedName name="_pol3" localSheetId="0">#REF!</definedName>
    <definedName name="_pol3" localSheetId="17">#REF!</definedName>
    <definedName name="_pol3">#REF!</definedName>
    <definedName name="ADKM" localSheetId="14">#REF!</definedName>
    <definedName name="ADKM" localSheetId="3">#REF!</definedName>
    <definedName name="ADKM" localSheetId="15">#REF!</definedName>
    <definedName name="ADKM" localSheetId="4">#REF!</definedName>
    <definedName name="ADKM" localSheetId="5">#REF!</definedName>
    <definedName name="ADKM" localSheetId="6">#REF!</definedName>
    <definedName name="ADKM" localSheetId="7">#REF!</definedName>
    <definedName name="ADKM" localSheetId="8">#REF!</definedName>
    <definedName name="ADKM" localSheetId="9">#REF!</definedName>
    <definedName name="ADKM" localSheetId="10">#REF!</definedName>
    <definedName name="ADKM" localSheetId="11">#REF!</definedName>
    <definedName name="ADKM" localSheetId="16">#REF!</definedName>
    <definedName name="ADKM" localSheetId="12">#REF!</definedName>
    <definedName name="ADKM" localSheetId="1">#REF!</definedName>
    <definedName name="ADKM" localSheetId="13">#REF!</definedName>
    <definedName name="ADKM" localSheetId="0">#REF!</definedName>
    <definedName name="ADKM" localSheetId="17">#REF!</definedName>
    <definedName name="ADKM">#REF!</definedName>
    <definedName name="afterdetail_rkap" localSheetId="14">#REF!</definedName>
    <definedName name="afterdetail_rkap" localSheetId="3">#REF!</definedName>
    <definedName name="afterdetail_rkap" localSheetId="15">#REF!</definedName>
    <definedName name="afterdetail_rkap" localSheetId="4">#REF!</definedName>
    <definedName name="afterdetail_rkap" localSheetId="5">#REF!</definedName>
    <definedName name="afterdetail_rkap" localSheetId="6">#REF!</definedName>
    <definedName name="afterdetail_rkap" localSheetId="7">#REF!</definedName>
    <definedName name="afterdetail_rkap" localSheetId="8">#REF!</definedName>
    <definedName name="afterdetail_rkap" localSheetId="9">#REF!</definedName>
    <definedName name="afterdetail_rkap" localSheetId="10">#REF!</definedName>
    <definedName name="afterdetail_rkap" localSheetId="11">#REF!</definedName>
    <definedName name="afterdetail_rkap" localSheetId="16">#REF!</definedName>
    <definedName name="afterdetail_rkap" localSheetId="12">#REF!</definedName>
    <definedName name="afterdetail_rkap" localSheetId="1">#REF!</definedName>
    <definedName name="afterdetail_rkap" localSheetId="13">#REF!</definedName>
    <definedName name="afterdetail_rkap" localSheetId="0">#REF!</definedName>
    <definedName name="afterdetail_rkap" localSheetId="17">#REF!</definedName>
    <definedName name="afterdetail_rkap">#REF!</definedName>
    <definedName name="afterdetail_rozpocty" localSheetId="14">#REF!</definedName>
    <definedName name="afterdetail_rozpocty" localSheetId="3">#REF!</definedName>
    <definedName name="afterdetail_rozpocty" localSheetId="15">#REF!</definedName>
    <definedName name="afterdetail_rozpocty" localSheetId="4">#REF!</definedName>
    <definedName name="afterdetail_rozpocty" localSheetId="5">#REF!</definedName>
    <definedName name="afterdetail_rozpocty" localSheetId="6">#REF!</definedName>
    <definedName name="afterdetail_rozpocty" localSheetId="7">#REF!</definedName>
    <definedName name="afterdetail_rozpocty" localSheetId="8">#REF!</definedName>
    <definedName name="afterdetail_rozpocty" localSheetId="9">#REF!</definedName>
    <definedName name="afterdetail_rozpocty" localSheetId="10">#REF!</definedName>
    <definedName name="afterdetail_rozpocty" localSheetId="11">#REF!</definedName>
    <definedName name="afterdetail_rozpocty" localSheetId="16">#REF!</definedName>
    <definedName name="afterdetail_rozpocty" localSheetId="12">#REF!</definedName>
    <definedName name="afterdetail_rozpocty" localSheetId="1">#REF!</definedName>
    <definedName name="afterdetail_rozpocty" localSheetId="13">#REF!</definedName>
    <definedName name="afterdetail_rozpocty" localSheetId="0">#REF!</definedName>
    <definedName name="afterdetail_rozpocty" localSheetId="17">#REF!</definedName>
    <definedName name="afterdetail_rozpocty">#REF!</definedName>
    <definedName name="Analog" localSheetId="14">#REF!</definedName>
    <definedName name="Analog" localSheetId="3">#REF!</definedName>
    <definedName name="Analog" localSheetId="15">#REF!</definedName>
    <definedName name="Analog" localSheetId="4">#REF!</definedName>
    <definedName name="Analog" localSheetId="5">#REF!</definedName>
    <definedName name="Analog" localSheetId="6">#REF!</definedName>
    <definedName name="Analog" localSheetId="7">#REF!</definedName>
    <definedName name="Analog" localSheetId="8">#REF!</definedName>
    <definedName name="Analog" localSheetId="9">#REF!</definedName>
    <definedName name="Analog" localSheetId="10">#REF!</definedName>
    <definedName name="Analog" localSheetId="11">#REF!</definedName>
    <definedName name="Analog" localSheetId="16">#REF!</definedName>
    <definedName name="Analog" localSheetId="12">#REF!</definedName>
    <definedName name="Analog" localSheetId="1">#REF!</definedName>
    <definedName name="Analog" localSheetId="13">#REF!</definedName>
    <definedName name="Analog" localSheetId="0">#REF!</definedName>
    <definedName name="Analog" localSheetId="17">#REF!</definedName>
    <definedName name="Analog">#REF!</definedName>
    <definedName name="before_rkap" localSheetId="14">#REF!</definedName>
    <definedName name="before_rkap" localSheetId="3">#REF!</definedName>
    <definedName name="before_rkap" localSheetId="15">#REF!</definedName>
    <definedName name="before_rkap" localSheetId="4">#REF!</definedName>
    <definedName name="before_rkap" localSheetId="5">#REF!</definedName>
    <definedName name="before_rkap" localSheetId="6">#REF!</definedName>
    <definedName name="before_rkap" localSheetId="7">#REF!</definedName>
    <definedName name="before_rkap" localSheetId="8">#REF!</definedName>
    <definedName name="before_rkap" localSheetId="9">#REF!</definedName>
    <definedName name="before_rkap" localSheetId="10">#REF!</definedName>
    <definedName name="before_rkap" localSheetId="11">#REF!</definedName>
    <definedName name="before_rkap" localSheetId="16">#REF!</definedName>
    <definedName name="before_rkap" localSheetId="12">#REF!</definedName>
    <definedName name="before_rkap" localSheetId="1">#REF!</definedName>
    <definedName name="before_rkap" localSheetId="13">#REF!</definedName>
    <definedName name="before_rkap" localSheetId="0">#REF!</definedName>
    <definedName name="before_rkap" localSheetId="17">#REF!</definedName>
    <definedName name="before_rkap">#REF!</definedName>
    <definedName name="before_rozpocty" localSheetId="14">#REF!</definedName>
    <definedName name="before_rozpocty" localSheetId="3">#REF!</definedName>
    <definedName name="before_rozpocty" localSheetId="15">#REF!</definedName>
    <definedName name="before_rozpocty" localSheetId="4">#REF!</definedName>
    <definedName name="before_rozpocty" localSheetId="5">#REF!</definedName>
    <definedName name="before_rozpocty" localSheetId="6">#REF!</definedName>
    <definedName name="before_rozpocty" localSheetId="7">#REF!</definedName>
    <definedName name="before_rozpocty" localSheetId="8">#REF!</definedName>
    <definedName name="before_rozpocty" localSheetId="9">#REF!</definedName>
    <definedName name="before_rozpocty" localSheetId="10">#REF!</definedName>
    <definedName name="before_rozpocty" localSheetId="11">#REF!</definedName>
    <definedName name="before_rozpocty" localSheetId="16">#REF!</definedName>
    <definedName name="before_rozpocty" localSheetId="12">#REF!</definedName>
    <definedName name="before_rozpocty" localSheetId="1">#REF!</definedName>
    <definedName name="before_rozpocty" localSheetId="13">#REF!</definedName>
    <definedName name="before_rozpocty" localSheetId="0">#REF!</definedName>
    <definedName name="before_rozpocty" localSheetId="17">#REF!</definedName>
    <definedName name="before_rozpocty">#REF!</definedName>
    <definedName name="beforeafterdetail_rozpocty.Poznamka2.1" localSheetId="14">#REF!</definedName>
    <definedName name="beforeafterdetail_rozpocty.Poznamka2.1" localSheetId="3">#REF!</definedName>
    <definedName name="beforeafterdetail_rozpocty.Poznamka2.1" localSheetId="15">#REF!</definedName>
    <definedName name="beforeafterdetail_rozpocty.Poznamka2.1" localSheetId="4">#REF!</definedName>
    <definedName name="beforeafterdetail_rozpocty.Poznamka2.1" localSheetId="5">#REF!</definedName>
    <definedName name="beforeafterdetail_rozpocty.Poznamka2.1" localSheetId="6">#REF!</definedName>
    <definedName name="beforeafterdetail_rozpocty.Poznamka2.1" localSheetId="7">#REF!</definedName>
    <definedName name="beforeafterdetail_rozpocty.Poznamka2.1" localSheetId="8">#REF!</definedName>
    <definedName name="beforeafterdetail_rozpocty.Poznamka2.1" localSheetId="9">#REF!</definedName>
    <definedName name="beforeafterdetail_rozpocty.Poznamka2.1" localSheetId="10">#REF!</definedName>
    <definedName name="beforeafterdetail_rozpocty.Poznamka2.1" localSheetId="11">#REF!</definedName>
    <definedName name="beforeafterdetail_rozpocty.Poznamka2.1" localSheetId="16">#REF!</definedName>
    <definedName name="beforeafterdetail_rozpocty.Poznamka2.1" localSheetId="12">#REF!</definedName>
    <definedName name="beforeafterdetail_rozpocty.Poznamka2.1" localSheetId="1">#REF!</definedName>
    <definedName name="beforeafterdetail_rozpocty.Poznamka2.1" localSheetId="13">#REF!</definedName>
    <definedName name="beforeafterdetail_rozpocty.Poznamka2.1" localSheetId="0">#REF!</definedName>
    <definedName name="beforeafterdetail_rozpocty.Poznamka2.1" localSheetId="17">#REF!</definedName>
    <definedName name="beforeafterdetail_rozpocty.Poznamka2.1">#REF!</definedName>
    <definedName name="beforedetail_rozpocty" localSheetId="14">#REF!</definedName>
    <definedName name="beforedetail_rozpocty" localSheetId="3">#REF!</definedName>
    <definedName name="beforedetail_rozpocty" localSheetId="15">#REF!</definedName>
    <definedName name="beforedetail_rozpocty" localSheetId="4">#REF!</definedName>
    <definedName name="beforedetail_rozpocty" localSheetId="5">#REF!</definedName>
    <definedName name="beforedetail_rozpocty" localSheetId="6">#REF!</definedName>
    <definedName name="beforedetail_rozpocty" localSheetId="7">#REF!</definedName>
    <definedName name="beforedetail_rozpocty" localSheetId="8">#REF!</definedName>
    <definedName name="beforedetail_rozpocty" localSheetId="9">#REF!</definedName>
    <definedName name="beforedetail_rozpocty" localSheetId="10">#REF!</definedName>
    <definedName name="beforedetail_rozpocty" localSheetId="11">#REF!</definedName>
    <definedName name="beforedetail_rozpocty" localSheetId="16">#REF!</definedName>
    <definedName name="beforedetail_rozpocty" localSheetId="12">#REF!</definedName>
    <definedName name="beforedetail_rozpocty" localSheetId="1">#REF!</definedName>
    <definedName name="beforedetail_rozpocty" localSheetId="13">#REF!</definedName>
    <definedName name="beforedetail_rozpocty" localSheetId="0">#REF!</definedName>
    <definedName name="beforedetail_rozpocty" localSheetId="17">#REF!</definedName>
    <definedName name="beforedetail_rozpocty">#REF!</definedName>
    <definedName name="beforepata" localSheetId="14">#REF!</definedName>
    <definedName name="beforepata" localSheetId="3">#REF!</definedName>
    <definedName name="beforepata" localSheetId="15">#REF!</definedName>
    <definedName name="beforepata" localSheetId="4">#REF!</definedName>
    <definedName name="beforepata" localSheetId="5">#REF!</definedName>
    <definedName name="beforepata" localSheetId="6">#REF!</definedName>
    <definedName name="beforepata" localSheetId="7">#REF!</definedName>
    <definedName name="beforepata" localSheetId="8">#REF!</definedName>
    <definedName name="beforepata" localSheetId="9">#REF!</definedName>
    <definedName name="beforepata" localSheetId="10">#REF!</definedName>
    <definedName name="beforepata" localSheetId="11">#REF!</definedName>
    <definedName name="beforepata" localSheetId="16">#REF!</definedName>
    <definedName name="beforepata" localSheetId="12">#REF!</definedName>
    <definedName name="beforepata" localSheetId="1">#REF!</definedName>
    <definedName name="beforepata" localSheetId="13">#REF!</definedName>
    <definedName name="beforepata" localSheetId="0">#REF!</definedName>
    <definedName name="beforepata" localSheetId="17">#REF!</definedName>
    <definedName name="beforepata">#REF!</definedName>
    <definedName name="body_hlavy" localSheetId="14">#REF!</definedName>
    <definedName name="body_hlavy" localSheetId="3">#REF!</definedName>
    <definedName name="body_hlavy" localSheetId="15">#REF!</definedName>
    <definedName name="body_hlavy" localSheetId="4">#REF!</definedName>
    <definedName name="body_hlavy" localSheetId="5">#REF!</definedName>
    <definedName name="body_hlavy" localSheetId="6">#REF!</definedName>
    <definedName name="body_hlavy" localSheetId="7">#REF!</definedName>
    <definedName name="body_hlavy" localSheetId="8">#REF!</definedName>
    <definedName name="body_hlavy" localSheetId="9">#REF!</definedName>
    <definedName name="body_hlavy" localSheetId="10">#REF!</definedName>
    <definedName name="body_hlavy" localSheetId="11">#REF!</definedName>
    <definedName name="body_hlavy" localSheetId="16">#REF!</definedName>
    <definedName name="body_hlavy" localSheetId="12">#REF!</definedName>
    <definedName name="body_hlavy" localSheetId="1">#REF!</definedName>
    <definedName name="body_hlavy" localSheetId="13">#REF!</definedName>
    <definedName name="body_hlavy" localSheetId="0">#REF!</definedName>
    <definedName name="body_hlavy" localSheetId="17">#REF!</definedName>
    <definedName name="body_hlavy">#REF!</definedName>
    <definedName name="body_memrekapdph" localSheetId="14">#REF!</definedName>
    <definedName name="body_memrekapdph" localSheetId="3">#REF!</definedName>
    <definedName name="body_memrekapdph" localSheetId="15">#REF!</definedName>
    <definedName name="body_memrekapdph" localSheetId="4">#REF!</definedName>
    <definedName name="body_memrekapdph" localSheetId="5">#REF!</definedName>
    <definedName name="body_memrekapdph" localSheetId="6">#REF!</definedName>
    <definedName name="body_memrekapdph" localSheetId="7">#REF!</definedName>
    <definedName name="body_memrekapdph" localSheetId="8">#REF!</definedName>
    <definedName name="body_memrekapdph" localSheetId="9">#REF!</definedName>
    <definedName name="body_memrekapdph" localSheetId="10">#REF!</definedName>
    <definedName name="body_memrekapdph" localSheetId="11">#REF!</definedName>
    <definedName name="body_memrekapdph" localSheetId="16">#REF!</definedName>
    <definedName name="body_memrekapdph" localSheetId="12">#REF!</definedName>
    <definedName name="body_memrekapdph" localSheetId="1">#REF!</definedName>
    <definedName name="body_memrekapdph" localSheetId="13">#REF!</definedName>
    <definedName name="body_memrekapdph" localSheetId="0">#REF!</definedName>
    <definedName name="body_memrekapdph" localSheetId="17">#REF!</definedName>
    <definedName name="body_memrekapdph">#REF!</definedName>
    <definedName name="body_phlavy" localSheetId="14">#REF!</definedName>
    <definedName name="body_phlavy" localSheetId="3">#REF!</definedName>
    <definedName name="body_phlavy" localSheetId="15">#REF!</definedName>
    <definedName name="body_phlavy" localSheetId="4">#REF!</definedName>
    <definedName name="body_phlavy" localSheetId="5">#REF!</definedName>
    <definedName name="body_phlavy" localSheetId="6">#REF!</definedName>
    <definedName name="body_phlavy" localSheetId="7">#REF!</definedName>
    <definedName name="body_phlavy" localSheetId="8">#REF!</definedName>
    <definedName name="body_phlavy" localSheetId="9">#REF!</definedName>
    <definedName name="body_phlavy" localSheetId="10">#REF!</definedName>
    <definedName name="body_phlavy" localSheetId="11">#REF!</definedName>
    <definedName name="body_phlavy" localSheetId="16">#REF!</definedName>
    <definedName name="body_phlavy" localSheetId="12">#REF!</definedName>
    <definedName name="body_phlavy" localSheetId="1">#REF!</definedName>
    <definedName name="body_phlavy" localSheetId="13">#REF!</definedName>
    <definedName name="body_phlavy" localSheetId="0">#REF!</definedName>
    <definedName name="body_phlavy" localSheetId="17">#REF!</definedName>
    <definedName name="body_phlavy">#REF!</definedName>
    <definedName name="body_prekap" localSheetId="14">#REF!</definedName>
    <definedName name="body_prekap" localSheetId="3">#REF!</definedName>
    <definedName name="body_prekap" localSheetId="15">#REF!</definedName>
    <definedName name="body_prekap" localSheetId="4">#REF!</definedName>
    <definedName name="body_prekap" localSheetId="5">#REF!</definedName>
    <definedName name="body_prekap" localSheetId="6">#REF!</definedName>
    <definedName name="body_prekap" localSheetId="7">#REF!</definedName>
    <definedName name="body_prekap" localSheetId="8">#REF!</definedName>
    <definedName name="body_prekap" localSheetId="9">#REF!</definedName>
    <definedName name="body_prekap" localSheetId="10">#REF!</definedName>
    <definedName name="body_prekap" localSheetId="11">#REF!</definedName>
    <definedName name="body_prekap" localSheetId="16">#REF!</definedName>
    <definedName name="body_prekap" localSheetId="12">#REF!</definedName>
    <definedName name="body_prekap" localSheetId="1">#REF!</definedName>
    <definedName name="body_prekap" localSheetId="13">#REF!</definedName>
    <definedName name="body_prekap" localSheetId="0">#REF!</definedName>
    <definedName name="body_prekap" localSheetId="17">#REF!</definedName>
    <definedName name="body_prekap">#REF!</definedName>
    <definedName name="body_rkap" localSheetId="14">#REF!</definedName>
    <definedName name="body_rkap" localSheetId="3">#REF!</definedName>
    <definedName name="body_rkap" localSheetId="15">#REF!</definedName>
    <definedName name="body_rkap" localSheetId="4">#REF!</definedName>
    <definedName name="body_rkap" localSheetId="5">#REF!</definedName>
    <definedName name="body_rkap" localSheetId="6">#REF!</definedName>
    <definedName name="body_rkap" localSheetId="7">#REF!</definedName>
    <definedName name="body_rkap" localSheetId="8">#REF!</definedName>
    <definedName name="body_rkap" localSheetId="9">#REF!</definedName>
    <definedName name="body_rkap" localSheetId="10">#REF!</definedName>
    <definedName name="body_rkap" localSheetId="11">#REF!</definedName>
    <definedName name="body_rkap" localSheetId="16">#REF!</definedName>
    <definedName name="body_rkap" localSheetId="12">#REF!</definedName>
    <definedName name="body_rkap" localSheetId="1">#REF!</definedName>
    <definedName name="body_rkap" localSheetId="13">#REF!</definedName>
    <definedName name="body_rkap" localSheetId="0">#REF!</definedName>
    <definedName name="body_rkap" localSheetId="17">#REF!</definedName>
    <definedName name="body_rkap">#REF!</definedName>
    <definedName name="body_rozpocty" localSheetId="14">#REF!</definedName>
    <definedName name="body_rozpocty" localSheetId="3">#REF!</definedName>
    <definedName name="body_rozpocty" localSheetId="15">#REF!</definedName>
    <definedName name="body_rozpocty" localSheetId="4">#REF!</definedName>
    <definedName name="body_rozpocty" localSheetId="5">#REF!</definedName>
    <definedName name="body_rozpocty" localSheetId="6">#REF!</definedName>
    <definedName name="body_rozpocty" localSheetId="7">#REF!</definedName>
    <definedName name="body_rozpocty" localSheetId="8">#REF!</definedName>
    <definedName name="body_rozpocty" localSheetId="9">#REF!</definedName>
    <definedName name="body_rozpocty" localSheetId="10">#REF!</definedName>
    <definedName name="body_rozpocty" localSheetId="11">#REF!</definedName>
    <definedName name="body_rozpocty" localSheetId="16">#REF!</definedName>
    <definedName name="body_rozpocty" localSheetId="12">#REF!</definedName>
    <definedName name="body_rozpocty" localSheetId="1">#REF!</definedName>
    <definedName name="body_rozpocty" localSheetId="13">#REF!</definedName>
    <definedName name="body_rozpocty" localSheetId="0">#REF!</definedName>
    <definedName name="body_rozpocty" localSheetId="17">#REF!</definedName>
    <definedName name="body_rozpocty">#REF!</definedName>
    <definedName name="body_rozpočty" localSheetId="14">#REF!</definedName>
    <definedName name="body_rozpočty" localSheetId="3">#REF!</definedName>
    <definedName name="body_rozpočty" localSheetId="15">#REF!</definedName>
    <definedName name="body_rozpočty" localSheetId="4">#REF!</definedName>
    <definedName name="body_rozpočty" localSheetId="5">#REF!</definedName>
    <definedName name="body_rozpočty" localSheetId="6">#REF!</definedName>
    <definedName name="body_rozpočty" localSheetId="7">#REF!</definedName>
    <definedName name="body_rozpočty" localSheetId="8">#REF!</definedName>
    <definedName name="body_rozpočty" localSheetId="9">#REF!</definedName>
    <definedName name="body_rozpočty" localSheetId="10">#REF!</definedName>
    <definedName name="body_rozpočty" localSheetId="11">#REF!</definedName>
    <definedName name="body_rozpočty" localSheetId="16">#REF!</definedName>
    <definedName name="body_rozpočty" localSheetId="12">#REF!</definedName>
    <definedName name="body_rozpočty" localSheetId="1">#REF!</definedName>
    <definedName name="body_rozpočty" localSheetId="13">#REF!</definedName>
    <definedName name="body_rozpočty" localSheetId="0">#REF!</definedName>
    <definedName name="body_rozpočty" localSheetId="17">#REF!</definedName>
    <definedName name="body_rozpočty">#REF!</definedName>
    <definedName name="body_rpolozky" localSheetId="14">#REF!</definedName>
    <definedName name="body_rpolozky" localSheetId="3">#REF!</definedName>
    <definedName name="body_rpolozky" localSheetId="15">#REF!</definedName>
    <definedName name="body_rpolozky" localSheetId="4">#REF!</definedName>
    <definedName name="body_rpolozky" localSheetId="5">#REF!</definedName>
    <definedName name="body_rpolozky" localSheetId="6">#REF!</definedName>
    <definedName name="body_rpolozky" localSheetId="7">#REF!</definedName>
    <definedName name="body_rpolozky" localSheetId="8">#REF!</definedName>
    <definedName name="body_rpolozky" localSheetId="9">#REF!</definedName>
    <definedName name="body_rpolozky" localSheetId="10">#REF!</definedName>
    <definedName name="body_rpolozky" localSheetId="11">#REF!</definedName>
    <definedName name="body_rpolozky" localSheetId="16">#REF!</definedName>
    <definedName name="body_rpolozky" localSheetId="12">#REF!</definedName>
    <definedName name="body_rpolozky" localSheetId="1">#REF!</definedName>
    <definedName name="body_rpolozky" localSheetId="13">#REF!</definedName>
    <definedName name="body_rpolozky" localSheetId="0">#REF!</definedName>
    <definedName name="body_rpolozky" localSheetId="17">#REF!</definedName>
    <definedName name="body_rpolozky">#REF!</definedName>
    <definedName name="body_rpolozky.Poznamka2" localSheetId="14">#REF!</definedName>
    <definedName name="body_rpolozky.Poznamka2" localSheetId="3">#REF!</definedName>
    <definedName name="body_rpolozky.Poznamka2" localSheetId="15">#REF!</definedName>
    <definedName name="body_rpolozky.Poznamka2" localSheetId="4">#REF!</definedName>
    <definedName name="body_rpolozky.Poznamka2" localSheetId="5">#REF!</definedName>
    <definedName name="body_rpolozky.Poznamka2" localSheetId="6">#REF!</definedName>
    <definedName name="body_rpolozky.Poznamka2" localSheetId="7">#REF!</definedName>
    <definedName name="body_rpolozky.Poznamka2" localSheetId="8">#REF!</definedName>
    <definedName name="body_rpolozky.Poznamka2" localSheetId="9">#REF!</definedName>
    <definedName name="body_rpolozky.Poznamka2" localSheetId="10">#REF!</definedName>
    <definedName name="body_rpolozky.Poznamka2" localSheetId="11">#REF!</definedName>
    <definedName name="body_rpolozky.Poznamka2" localSheetId="16">#REF!</definedName>
    <definedName name="body_rpolozky.Poznamka2" localSheetId="12">#REF!</definedName>
    <definedName name="body_rpolozky.Poznamka2" localSheetId="1">#REF!</definedName>
    <definedName name="body_rpolozky.Poznamka2" localSheetId="13">#REF!</definedName>
    <definedName name="body_rpolozky.Poznamka2" localSheetId="0">#REF!</definedName>
    <definedName name="body_rpolozky.Poznamka2" localSheetId="17">#REF!</definedName>
    <definedName name="body_rpolozky.Poznamka2">#REF!</definedName>
    <definedName name="celkembezdph" localSheetId="14">#REF!</definedName>
    <definedName name="celkembezdph" localSheetId="3">#REF!</definedName>
    <definedName name="celkembezdph" localSheetId="15">#REF!</definedName>
    <definedName name="celkembezdph" localSheetId="4">#REF!</definedName>
    <definedName name="celkembezdph" localSheetId="5">#REF!</definedName>
    <definedName name="celkembezdph" localSheetId="6">#REF!</definedName>
    <definedName name="celkembezdph" localSheetId="7">#REF!</definedName>
    <definedName name="celkembezdph" localSheetId="8">#REF!</definedName>
    <definedName name="celkembezdph" localSheetId="9">#REF!</definedName>
    <definedName name="celkembezdph" localSheetId="10">#REF!</definedName>
    <definedName name="celkembezdph" localSheetId="11">#REF!</definedName>
    <definedName name="celkembezdph" localSheetId="16">#REF!</definedName>
    <definedName name="celkembezdph" localSheetId="12">#REF!</definedName>
    <definedName name="celkembezdph" localSheetId="1">#REF!</definedName>
    <definedName name="celkembezdph" localSheetId="13">#REF!</definedName>
    <definedName name="celkembezdph" localSheetId="0">#REF!</definedName>
    <definedName name="celkembezdph" localSheetId="17">#REF!</definedName>
    <definedName name="celkembezdph">#REF!</definedName>
    <definedName name="CelkemDPHVypocet" localSheetId="2">'1.000 - Arch. stav. řešení'!$H$40</definedName>
    <definedName name="CelkemDPHVypocet" localSheetId="14">'1.100 - Venkovní ochl. bazének'!$H$40</definedName>
    <definedName name="CelkemDPHVypocet" localSheetId="3">'3.100 - Nerezové kce - interiér'!$H$40</definedName>
    <definedName name="CelkemDPHVypocet" localSheetId="15">'3.150 - Nerezové kce - exteriér'!$H$40</definedName>
    <definedName name="CelkemDPHVypocet" localSheetId="4">'4.100 - Vytápění'!$H$40</definedName>
    <definedName name="CelkemDPHVypocet" localSheetId="5">'4.300 - Vzduchotechnika'!$H$40</definedName>
    <definedName name="CelkemDPHVypocet" localSheetId="6">'4.400 - Měření a Regulace'!$H$40</definedName>
    <definedName name="CelkemDPHVypocet" localSheetId="7">'4.500 - Zdravotechnické inst.'!$H$40</definedName>
    <definedName name="CelkemDPHVypocet" localSheetId="8">'4.550 - Dešťové vody'!$H$40</definedName>
    <definedName name="CelkemDPHVypocet" localSheetId="9">'4.700 - Silnoproudé elektro.'!$H$40</definedName>
    <definedName name="CelkemDPHVypocet" localSheetId="10">'4.800 - Slaboproudé elektro.'!$H$40</definedName>
    <definedName name="CelkemDPHVypocet" localSheetId="11">'5.100 - Technologie VH - int.'!$H$40</definedName>
    <definedName name="CelkemDPHVypocet" localSheetId="16">'5.150 - Technologie VH - ext.'!$H$40</definedName>
    <definedName name="CelkemDPHVypocet" localSheetId="12">'5.200 - Vnit. vyb. a techn. wel'!$H$40</definedName>
    <definedName name="CelkemDPHVypocet" localSheetId="17">'Vedlejší rozpočtové náklady'!$H$40</definedName>
    <definedName name="celkemsdph" localSheetId="14">#REF!</definedName>
    <definedName name="celkemsdph" localSheetId="3">#REF!</definedName>
    <definedName name="celkemsdph" localSheetId="15">#REF!</definedName>
    <definedName name="celkemsdph" localSheetId="4">#REF!</definedName>
    <definedName name="celkemsdph" localSheetId="5">#REF!</definedName>
    <definedName name="celkemsdph" localSheetId="6">#REF!</definedName>
    <definedName name="celkemsdph" localSheetId="7">#REF!</definedName>
    <definedName name="celkemsdph" localSheetId="8">#REF!</definedName>
    <definedName name="celkemsdph" localSheetId="9">#REF!</definedName>
    <definedName name="celkemsdph" localSheetId="10">#REF!</definedName>
    <definedName name="celkemsdph" localSheetId="11">#REF!</definedName>
    <definedName name="celkemsdph" localSheetId="16">#REF!</definedName>
    <definedName name="celkemsdph" localSheetId="12">#REF!</definedName>
    <definedName name="celkemsdph" localSheetId="1">#REF!</definedName>
    <definedName name="celkemsdph" localSheetId="13">#REF!</definedName>
    <definedName name="celkemsdph" localSheetId="0">#REF!</definedName>
    <definedName name="celkemsdph" localSheetId="17">#REF!</definedName>
    <definedName name="celkemsdph">#REF!</definedName>
    <definedName name="celkemsdph.Poznamka2" localSheetId="14">#REF!</definedName>
    <definedName name="celkemsdph.Poznamka2" localSheetId="3">#REF!</definedName>
    <definedName name="celkemsdph.Poznamka2" localSheetId="15">#REF!</definedName>
    <definedName name="celkemsdph.Poznamka2" localSheetId="4">#REF!</definedName>
    <definedName name="celkemsdph.Poznamka2" localSheetId="5">#REF!</definedName>
    <definedName name="celkemsdph.Poznamka2" localSheetId="6">#REF!</definedName>
    <definedName name="celkemsdph.Poznamka2" localSheetId="7">#REF!</definedName>
    <definedName name="celkemsdph.Poznamka2" localSheetId="8">#REF!</definedName>
    <definedName name="celkemsdph.Poznamka2" localSheetId="9">#REF!</definedName>
    <definedName name="celkemsdph.Poznamka2" localSheetId="10">#REF!</definedName>
    <definedName name="celkemsdph.Poznamka2" localSheetId="11">#REF!</definedName>
    <definedName name="celkemsdph.Poznamka2" localSheetId="16">#REF!</definedName>
    <definedName name="celkemsdph.Poznamka2" localSheetId="12">#REF!</definedName>
    <definedName name="celkemsdph.Poznamka2" localSheetId="1">#REF!</definedName>
    <definedName name="celkemsdph.Poznamka2" localSheetId="13">#REF!</definedName>
    <definedName name="celkemsdph.Poznamka2" localSheetId="0">#REF!</definedName>
    <definedName name="celkemsdph.Poznamka2" localSheetId="17">#REF!</definedName>
    <definedName name="celkemsdph.Poznamka2">#REF!</definedName>
    <definedName name="celkemsdph.Poznamka2.1" localSheetId="14">#REF!</definedName>
    <definedName name="celkemsdph.Poznamka2.1" localSheetId="3">#REF!</definedName>
    <definedName name="celkemsdph.Poznamka2.1" localSheetId="15">#REF!</definedName>
    <definedName name="celkemsdph.Poznamka2.1" localSheetId="4">#REF!</definedName>
    <definedName name="celkemsdph.Poznamka2.1" localSheetId="5">#REF!</definedName>
    <definedName name="celkemsdph.Poznamka2.1" localSheetId="6">#REF!</definedName>
    <definedName name="celkemsdph.Poznamka2.1" localSheetId="7">#REF!</definedName>
    <definedName name="celkemsdph.Poznamka2.1" localSheetId="8">#REF!</definedName>
    <definedName name="celkemsdph.Poznamka2.1" localSheetId="9">#REF!</definedName>
    <definedName name="celkemsdph.Poznamka2.1" localSheetId="10">#REF!</definedName>
    <definedName name="celkemsdph.Poznamka2.1" localSheetId="11">#REF!</definedName>
    <definedName name="celkemsdph.Poznamka2.1" localSheetId="16">#REF!</definedName>
    <definedName name="celkemsdph.Poznamka2.1" localSheetId="12">#REF!</definedName>
    <definedName name="celkemsdph.Poznamka2.1" localSheetId="1">#REF!</definedName>
    <definedName name="celkemsdph.Poznamka2.1" localSheetId="13">#REF!</definedName>
    <definedName name="celkemsdph.Poznamka2.1" localSheetId="0">#REF!</definedName>
    <definedName name="celkemsdph.Poznamka2.1" localSheetId="17">#REF!</definedName>
    <definedName name="celkemsdph.Poznamka2.1">#REF!</definedName>
    <definedName name="celklemsdph" localSheetId="14">#REF!</definedName>
    <definedName name="celklemsdph" localSheetId="3">#REF!</definedName>
    <definedName name="celklemsdph" localSheetId="15">#REF!</definedName>
    <definedName name="celklemsdph" localSheetId="4">#REF!</definedName>
    <definedName name="celklemsdph" localSheetId="5">#REF!</definedName>
    <definedName name="celklemsdph" localSheetId="6">#REF!</definedName>
    <definedName name="celklemsdph" localSheetId="7">#REF!</definedName>
    <definedName name="celklemsdph" localSheetId="8">#REF!</definedName>
    <definedName name="celklemsdph" localSheetId="9">#REF!</definedName>
    <definedName name="celklemsdph" localSheetId="10">#REF!</definedName>
    <definedName name="celklemsdph" localSheetId="11">#REF!</definedName>
    <definedName name="celklemsdph" localSheetId="16">#REF!</definedName>
    <definedName name="celklemsdph" localSheetId="12">#REF!</definedName>
    <definedName name="celklemsdph" localSheetId="1">#REF!</definedName>
    <definedName name="celklemsdph" localSheetId="13">#REF!</definedName>
    <definedName name="celklemsdph" localSheetId="0">#REF!</definedName>
    <definedName name="celklemsdph" localSheetId="17">#REF!</definedName>
    <definedName name="celklemsdph">#REF!</definedName>
    <definedName name="CENA_CELKEM" localSheetId="14">#REF!</definedName>
    <definedName name="CENA_CELKEM" localSheetId="3">#REF!</definedName>
    <definedName name="CENA_CELKEM" localSheetId="15">#REF!</definedName>
    <definedName name="CENA_CELKEM" localSheetId="4">#REF!</definedName>
    <definedName name="CENA_CELKEM" localSheetId="5">#REF!</definedName>
    <definedName name="CENA_CELKEM" localSheetId="6">#REF!</definedName>
    <definedName name="CENA_CELKEM" localSheetId="7">#REF!</definedName>
    <definedName name="CENA_CELKEM" localSheetId="8">#REF!</definedName>
    <definedName name="CENA_CELKEM" localSheetId="9">#REF!</definedName>
    <definedName name="CENA_CELKEM" localSheetId="10">#REF!</definedName>
    <definedName name="CENA_CELKEM" localSheetId="11">#REF!</definedName>
    <definedName name="CENA_CELKEM" localSheetId="16">#REF!</definedName>
    <definedName name="CENA_CELKEM" localSheetId="12">#REF!</definedName>
    <definedName name="CENA_CELKEM" localSheetId="1">#REF!</definedName>
    <definedName name="CENA_CELKEM" localSheetId="13">#REF!</definedName>
    <definedName name="CENA_CELKEM" localSheetId="0">#REF!</definedName>
    <definedName name="CENA_CELKEM" localSheetId="17">#REF!</definedName>
    <definedName name="CENA_CELKEM">#REF!</definedName>
    <definedName name="CENA_CELKEM_FIX" localSheetId="14">#REF!</definedName>
    <definedName name="CENA_CELKEM_FIX" localSheetId="3">#REF!</definedName>
    <definedName name="CENA_CELKEM_FIX" localSheetId="15">#REF!</definedName>
    <definedName name="CENA_CELKEM_FIX" localSheetId="4">#REF!</definedName>
    <definedName name="CENA_CELKEM_FIX" localSheetId="5">#REF!</definedName>
    <definedName name="CENA_CELKEM_FIX" localSheetId="6">#REF!</definedName>
    <definedName name="CENA_CELKEM_FIX" localSheetId="7">#REF!</definedName>
    <definedName name="CENA_CELKEM_FIX" localSheetId="8">#REF!</definedName>
    <definedName name="CENA_CELKEM_FIX" localSheetId="9">#REF!</definedName>
    <definedName name="CENA_CELKEM_FIX" localSheetId="10">#REF!</definedName>
    <definedName name="CENA_CELKEM_FIX" localSheetId="11">#REF!</definedName>
    <definedName name="CENA_CELKEM_FIX" localSheetId="16">#REF!</definedName>
    <definedName name="CENA_CELKEM_FIX" localSheetId="12">#REF!</definedName>
    <definedName name="CENA_CELKEM_FIX" localSheetId="1">#REF!</definedName>
    <definedName name="CENA_CELKEM_FIX" localSheetId="13">#REF!</definedName>
    <definedName name="CENA_CELKEM_FIX" localSheetId="0">#REF!</definedName>
    <definedName name="CENA_CELKEM_FIX" localSheetId="17">#REF!</definedName>
    <definedName name="CENA_CELKEM_FIX">#REF!</definedName>
    <definedName name="CENA_FIX_WIEN" localSheetId="14">#REF!</definedName>
    <definedName name="CENA_FIX_WIEN" localSheetId="3">#REF!</definedName>
    <definedName name="CENA_FIX_WIEN" localSheetId="15">#REF!</definedName>
    <definedName name="CENA_FIX_WIEN" localSheetId="4">#REF!</definedName>
    <definedName name="CENA_FIX_WIEN" localSheetId="5">#REF!</definedName>
    <definedName name="CENA_FIX_WIEN" localSheetId="6">#REF!</definedName>
    <definedName name="CENA_FIX_WIEN" localSheetId="7">#REF!</definedName>
    <definedName name="CENA_FIX_WIEN" localSheetId="8">#REF!</definedName>
    <definedName name="CENA_FIX_WIEN" localSheetId="9">#REF!</definedName>
    <definedName name="CENA_FIX_WIEN" localSheetId="10">#REF!</definedName>
    <definedName name="CENA_FIX_WIEN" localSheetId="11">#REF!</definedName>
    <definedName name="CENA_FIX_WIEN" localSheetId="16">#REF!</definedName>
    <definedName name="CENA_FIX_WIEN" localSheetId="12">#REF!</definedName>
    <definedName name="CENA_FIX_WIEN" localSheetId="1">#REF!</definedName>
    <definedName name="CENA_FIX_WIEN" localSheetId="13">#REF!</definedName>
    <definedName name="CENA_FIX_WIEN" localSheetId="0">#REF!</definedName>
    <definedName name="CENA_FIX_WIEN" localSheetId="17">#REF!</definedName>
    <definedName name="CENA_FIX_WIEN">#REF!</definedName>
    <definedName name="CenaCelkem" localSheetId="2">'1.000 - Arch. stav. řešení'!$G$29</definedName>
    <definedName name="CenaCelkem" localSheetId="14">'1.100 - Venkovní ochl. bazének'!$G$29</definedName>
    <definedName name="CenaCelkem" localSheetId="3">'3.100 - Nerezové kce - interiér'!$G$29</definedName>
    <definedName name="CenaCelkem" localSheetId="15">'3.150 - Nerezové kce - exteriér'!$G$29</definedName>
    <definedName name="CenaCelkem" localSheetId="4">'4.100 - Vytápění'!$G$29</definedName>
    <definedName name="CenaCelkem" localSheetId="5">'4.300 - Vzduchotechnika'!$G$29</definedName>
    <definedName name="CenaCelkem" localSheetId="6">'4.400 - Měření a Regulace'!$G$29</definedName>
    <definedName name="CenaCelkem" localSheetId="7">'4.500 - Zdravotechnické inst.'!$G$29</definedName>
    <definedName name="CenaCelkem" localSheetId="8">'4.550 - Dešťové vody'!$G$29</definedName>
    <definedName name="CenaCelkem" localSheetId="9">'4.700 - Silnoproudé elektro.'!$G$29</definedName>
    <definedName name="CenaCelkem" localSheetId="10">'4.800 - Slaboproudé elektro.'!$G$29</definedName>
    <definedName name="CenaCelkem" localSheetId="11">'5.100 - Technologie VH - int.'!$G$29</definedName>
    <definedName name="CenaCelkem" localSheetId="16">'5.150 - Technologie VH - ext.'!$G$29</definedName>
    <definedName name="CenaCelkem" localSheetId="12">'5.200 - Vnit. vyb. a techn. wel'!$G$29</definedName>
    <definedName name="CenaCelkem" localSheetId="1">'[1]Krycí list - 1.000'!$G$29</definedName>
    <definedName name="CenaCelkem" localSheetId="13">'[1]Krycí list - 1.000'!$G$29</definedName>
    <definedName name="CenaCelkem" localSheetId="0">'[1]Krycí list - 1.000'!$G$29</definedName>
    <definedName name="CenaCelkem" localSheetId="17">'Vedlejší rozpočtové náklady'!$G$29</definedName>
    <definedName name="CenaCelkem">#REF!</definedName>
    <definedName name="CenaCelkemBezDPH" localSheetId="2">'1.000 - Arch. stav. řešení'!$G$28</definedName>
    <definedName name="CenaCelkemBezDPH" localSheetId="14">'1.100 - Venkovní ochl. bazének'!$G$28</definedName>
    <definedName name="CenaCelkemBezDPH" localSheetId="3">'3.100 - Nerezové kce - interiér'!$G$28</definedName>
    <definedName name="CenaCelkemBezDPH" localSheetId="15">'3.150 - Nerezové kce - exteriér'!$G$28</definedName>
    <definedName name="CenaCelkemBezDPH" localSheetId="4">'4.100 - Vytápění'!$G$28</definedName>
    <definedName name="CenaCelkemBezDPH" localSheetId="5">'4.300 - Vzduchotechnika'!$G$28</definedName>
    <definedName name="CenaCelkemBezDPH" localSheetId="6">'4.400 - Měření a Regulace'!$G$28</definedName>
    <definedName name="CenaCelkemBezDPH" localSheetId="7">'4.500 - Zdravotechnické inst.'!$G$28</definedName>
    <definedName name="CenaCelkemBezDPH" localSheetId="8">'4.550 - Dešťové vody'!$G$28</definedName>
    <definedName name="CenaCelkemBezDPH" localSheetId="9">'4.700 - Silnoproudé elektro.'!$G$28</definedName>
    <definedName name="CenaCelkemBezDPH" localSheetId="10">'4.800 - Slaboproudé elektro.'!$G$28</definedName>
    <definedName name="CenaCelkemBezDPH" localSheetId="11">'5.100 - Technologie VH - int.'!$G$28</definedName>
    <definedName name="CenaCelkemBezDPH" localSheetId="16">'5.150 - Technologie VH - ext.'!$G$28</definedName>
    <definedName name="CenaCelkemBezDPH" localSheetId="12">'5.200 - Vnit. vyb. a techn. wel'!$G$28</definedName>
    <definedName name="CenaCelkemBezDPH" localSheetId="1">#REF!</definedName>
    <definedName name="CenaCelkemBezDPH" localSheetId="13">#REF!</definedName>
    <definedName name="CenaCelkemBezDPH" localSheetId="17">'Vedlejší rozpočtové náklady'!$G$28</definedName>
    <definedName name="CenaCelkemBezDPH">#REF!</definedName>
    <definedName name="CenaCelkemVypocet" localSheetId="2">'1.000 - Arch. stav. řešení'!$I$40</definedName>
    <definedName name="CenaCelkemVypocet" localSheetId="14">'1.100 - Venkovní ochl. bazének'!$I$40</definedName>
    <definedName name="CenaCelkemVypocet" localSheetId="3">'3.100 - Nerezové kce - interiér'!$I$40</definedName>
    <definedName name="CenaCelkemVypocet" localSheetId="15">'3.150 - Nerezové kce - exteriér'!$I$40</definedName>
    <definedName name="CenaCelkemVypocet" localSheetId="4">'4.100 - Vytápění'!$I$40</definedName>
    <definedName name="CenaCelkemVypocet" localSheetId="5">'4.300 - Vzduchotechnika'!$I$40</definedName>
    <definedName name="CenaCelkemVypocet" localSheetId="6">'4.400 - Měření a Regulace'!$I$40</definedName>
    <definedName name="CenaCelkemVypocet" localSheetId="7">'4.500 - Zdravotechnické inst.'!$I$40</definedName>
    <definedName name="CenaCelkemVypocet" localSheetId="8">'4.550 - Dešťové vody'!$I$40</definedName>
    <definedName name="CenaCelkemVypocet" localSheetId="9">'4.700 - Silnoproudé elektro.'!$I$40</definedName>
    <definedName name="CenaCelkemVypocet" localSheetId="10">'4.800 - Slaboproudé elektro.'!$I$40</definedName>
    <definedName name="CenaCelkemVypocet" localSheetId="11">'5.100 - Technologie VH - int.'!$I$40</definedName>
    <definedName name="CenaCelkemVypocet" localSheetId="16">'5.150 - Technologie VH - ext.'!$I$40</definedName>
    <definedName name="CenaCelkemVypocet" localSheetId="12">'5.200 - Vnit. vyb. a techn. wel'!$I$40</definedName>
    <definedName name="CenaCelkemVypocet" localSheetId="17">'Vedlejší rozpočtové náklady'!$I$40</definedName>
    <definedName name="cisloobjektu" localSheetId="2">'1.000 - Arch. stav. řešení'!$C$3</definedName>
    <definedName name="cisloobjektu" localSheetId="14">'1.100 - Venkovní ochl. bazének'!$C$3</definedName>
    <definedName name="cisloobjektu" localSheetId="3">'3.100 - Nerezové kce - interiér'!$C$3</definedName>
    <definedName name="cisloobjektu" localSheetId="15">'3.150 - Nerezové kce - exteriér'!$C$3</definedName>
    <definedName name="cisloobjektu" localSheetId="4">'4.100 - Vytápění'!$C$3</definedName>
    <definedName name="cisloobjektu" localSheetId="5">'4.300 - Vzduchotechnika'!$C$3</definedName>
    <definedName name="cisloobjektu" localSheetId="6">'4.400 - Měření a Regulace'!$C$3</definedName>
    <definedName name="cisloobjektu" localSheetId="7">'4.500 - Zdravotechnické inst.'!$C$3</definedName>
    <definedName name="cisloobjektu" localSheetId="8">'4.550 - Dešťové vody'!$C$3</definedName>
    <definedName name="cisloobjektu" localSheetId="9">'4.700 - Silnoproudé elektro.'!$C$3</definedName>
    <definedName name="cisloobjektu" localSheetId="10">'4.800 - Slaboproudé elektro.'!$C$3</definedName>
    <definedName name="cisloobjektu" localSheetId="11">'5.100 - Technologie VH - int.'!$C$3</definedName>
    <definedName name="cisloobjektu" localSheetId="16">'5.150 - Technologie VH - ext.'!$C$3</definedName>
    <definedName name="cisloobjektu" localSheetId="12">'5.200 - Vnit. vyb. a techn. wel'!$C$3</definedName>
    <definedName name="cisloobjektu" localSheetId="1">#REF!</definedName>
    <definedName name="cisloobjektu" localSheetId="13">#REF!</definedName>
    <definedName name="cisloobjektu" localSheetId="17">'Vedlejší rozpočtové náklady'!$C$3</definedName>
    <definedName name="cisloobjektu">#REF!</definedName>
    <definedName name="CisloRozpoctu">'[2]Krycí list'!$C$2</definedName>
    <definedName name="CisloStavby" localSheetId="2">'1.000 - Arch. stav. řešení'!$C$2</definedName>
    <definedName name="CisloStavby" localSheetId="14">'1.100 - Venkovní ochl. bazének'!$C$2</definedName>
    <definedName name="CisloStavby" localSheetId="3">'3.100 - Nerezové kce - interiér'!$C$2</definedName>
    <definedName name="CisloStavby" localSheetId="15">'3.150 - Nerezové kce - exteriér'!$C$2</definedName>
    <definedName name="CisloStavby" localSheetId="4">'4.100 - Vytápění'!$C$2</definedName>
    <definedName name="CisloStavby" localSheetId="5">'4.300 - Vzduchotechnika'!$C$2</definedName>
    <definedName name="CisloStavby" localSheetId="6">'4.400 - Měření a Regulace'!$C$2</definedName>
    <definedName name="CisloStavby" localSheetId="7">'4.500 - Zdravotechnické inst.'!$C$2</definedName>
    <definedName name="CisloStavby" localSheetId="8">'4.550 - Dešťové vody'!$C$2</definedName>
    <definedName name="CisloStavby" localSheetId="9">'4.700 - Silnoproudé elektro.'!$C$2</definedName>
    <definedName name="CisloStavby" localSheetId="10">'4.800 - Slaboproudé elektro.'!$C$2</definedName>
    <definedName name="CisloStavby" localSheetId="11">'5.100 - Technologie VH - int.'!$C$2</definedName>
    <definedName name="CisloStavby" localSheetId="16">'5.150 - Technologie VH - ext.'!$C$2</definedName>
    <definedName name="CisloStavby" localSheetId="12">'5.200 - Vnit. vyb. a techn. wel'!$C$2</definedName>
    <definedName name="CisloStavby" localSheetId="17">'Vedlejší rozpočtové náklady'!$C$2</definedName>
    <definedName name="cislostavby">'[2]Krycí list'!$A$7</definedName>
    <definedName name="CisloStavebnihoRozpoctu" localSheetId="2">'1.000 - Arch. stav. řešení'!$D$4</definedName>
    <definedName name="CisloStavebnihoRozpoctu" localSheetId="14">'1.100 - Venkovní ochl. bazének'!$D$4</definedName>
    <definedName name="CisloStavebnihoRozpoctu" localSheetId="3">'3.100 - Nerezové kce - interiér'!$D$4</definedName>
    <definedName name="CisloStavebnihoRozpoctu" localSheetId="15">'3.150 - Nerezové kce - exteriér'!$D$4</definedName>
    <definedName name="CisloStavebnihoRozpoctu" localSheetId="4">'4.100 - Vytápění'!$D$4</definedName>
    <definedName name="CisloStavebnihoRozpoctu" localSheetId="5">'4.300 - Vzduchotechnika'!$D$4</definedName>
    <definedName name="CisloStavebnihoRozpoctu" localSheetId="6">'4.400 - Měření a Regulace'!$D$4</definedName>
    <definedName name="CisloStavebnihoRozpoctu" localSheetId="7">'4.500 - Zdravotechnické inst.'!$D$4</definedName>
    <definedName name="CisloStavebnihoRozpoctu" localSheetId="8">'4.550 - Dešťové vody'!$D$4</definedName>
    <definedName name="CisloStavebnihoRozpoctu" localSheetId="9">'4.700 - Silnoproudé elektro.'!$D$4</definedName>
    <definedName name="CisloStavebnihoRozpoctu" localSheetId="10">'4.800 - Slaboproudé elektro.'!$D$4</definedName>
    <definedName name="CisloStavebnihoRozpoctu" localSheetId="11">'5.100 - Technologie VH - int.'!$D$4</definedName>
    <definedName name="CisloStavebnihoRozpoctu" localSheetId="16">'5.150 - Technologie VH - ext.'!$D$4</definedName>
    <definedName name="CisloStavebnihoRozpoctu" localSheetId="12">'5.200 - Vnit. vyb. a techn. wel'!$D$4</definedName>
    <definedName name="CisloStavebnihoRozpoctu" localSheetId="1">#REF!</definedName>
    <definedName name="CisloStavebnihoRozpoctu" localSheetId="13">#REF!</definedName>
    <definedName name="CisloStavebnihoRozpoctu" localSheetId="17">'Vedlejší rozpočtové náklady'!$D$4</definedName>
    <definedName name="CisloStavebnihoRozpoctu">#REF!</definedName>
    <definedName name="connex" localSheetId="14">#REF!</definedName>
    <definedName name="connex" localSheetId="3">#REF!</definedName>
    <definedName name="connex" localSheetId="15">#REF!</definedName>
    <definedName name="connex" localSheetId="4">#REF!</definedName>
    <definedName name="connex" localSheetId="5">#REF!</definedName>
    <definedName name="connex" localSheetId="6">#REF!</definedName>
    <definedName name="connex" localSheetId="7">#REF!</definedName>
    <definedName name="connex" localSheetId="8">#REF!</definedName>
    <definedName name="connex" localSheetId="9">#REF!</definedName>
    <definedName name="connex" localSheetId="10">#REF!</definedName>
    <definedName name="connex" localSheetId="11">#REF!</definedName>
    <definedName name="connex" localSheetId="16">#REF!</definedName>
    <definedName name="connex" localSheetId="12">#REF!</definedName>
    <definedName name="connex" localSheetId="1">#REF!</definedName>
    <definedName name="connex" localSheetId="13">#REF!</definedName>
    <definedName name="connex" localSheetId="0">#REF!</definedName>
    <definedName name="connex" localSheetId="17">#REF!</definedName>
    <definedName name="connex">#REF!</definedName>
    <definedName name="časová_rezerva" localSheetId="14">#REF!</definedName>
    <definedName name="časová_rezerva" localSheetId="3">#REF!</definedName>
    <definedName name="časová_rezerva" localSheetId="15">#REF!</definedName>
    <definedName name="časová_rezerva" localSheetId="4">#REF!</definedName>
    <definedName name="časová_rezerva" localSheetId="5">#REF!</definedName>
    <definedName name="časová_rezerva" localSheetId="6">#REF!</definedName>
    <definedName name="časová_rezerva" localSheetId="7">#REF!</definedName>
    <definedName name="časová_rezerva" localSheetId="8">#REF!</definedName>
    <definedName name="časová_rezerva" localSheetId="9">#REF!</definedName>
    <definedName name="časová_rezerva" localSheetId="10">#REF!</definedName>
    <definedName name="časová_rezerva" localSheetId="11">#REF!</definedName>
    <definedName name="časová_rezerva" localSheetId="16">#REF!</definedName>
    <definedName name="časová_rezerva" localSheetId="12">#REF!</definedName>
    <definedName name="časová_rezerva" localSheetId="1">#REF!</definedName>
    <definedName name="časová_rezerva" localSheetId="13">#REF!</definedName>
    <definedName name="časová_rezerva" localSheetId="0">#REF!</definedName>
    <definedName name="časová_rezerva" localSheetId="17">#REF!</definedName>
    <definedName name="časová_rezerva">#REF!</definedName>
    <definedName name="dadresa" localSheetId="2">'1.000 - Arch. stav. řešení'!$D$12:$G$12</definedName>
    <definedName name="dadresa" localSheetId="14">'1.100 - Venkovní ochl. bazének'!$D$12:$G$12</definedName>
    <definedName name="dadresa" localSheetId="3">'3.100 - Nerezové kce - interiér'!$D$12:$G$12</definedName>
    <definedName name="dadresa" localSheetId="15">'3.150 - Nerezové kce - exteriér'!$D$12:$G$12</definedName>
    <definedName name="dadresa" localSheetId="4">'4.100 - Vytápění'!$D$12:$G$12</definedName>
    <definedName name="dadresa" localSheetId="5">'4.300 - Vzduchotechnika'!$D$12:$G$12</definedName>
    <definedName name="dadresa" localSheetId="6">'4.400 - Měření a Regulace'!$D$12:$G$12</definedName>
    <definedName name="dadresa" localSheetId="7">'4.500 - Zdravotechnické inst.'!$D$12:$G$12</definedName>
    <definedName name="dadresa" localSheetId="8">'4.550 - Dešťové vody'!$D$12:$G$12</definedName>
    <definedName name="dadresa" localSheetId="9">'4.700 - Silnoproudé elektro.'!$D$12:$G$12</definedName>
    <definedName name="dadresa" localSheetId="10">'4.800 - Slaboproudé elektro.'!$D$12:$G$12</definedName>
    <definedName name="dadresa" localSheetId="11">'5.100 - Technologie VH - int.'!$D$12:$G$12</definedName>
    <definedName name="dadresa" localSheetId="16">'5.150 - Technologie VH - ext.'!$D$12:$G$12</definedName>
    <definedName name="dadresa" localSheetId="12">'5.200 - Vnit. vyb. a techn. wel'!$D$12:$G$12</definedName>
    <definedName name="dadresa" localSheetId="1">#REF!</definedName>
    <definedName name="dadresa" localSheetId="13">#REF!</definedName>
    <definedName name="dadresa" localSheetId="17">'Vedlejší rozpočtové náklady'!$D$12:$G$12</definedName>
    <definedName name="dadresa">#REF!</definedName>
    <definedName name="_xlnm.Database" localSheetId="14">#REF!</definedName>
    <definedName name="_xlnm.Database" localSheetId="3">#REF!</definedName>
    <definedName name="_xlnm.Database" localSheetId="15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6">#REF!</definedName>
    <definedName name="_xlnm.Database" localSheetId="12">#REF!</definedName>
    <definedName name="_xlnm.Database" localSheetId="1">#REF!</definedName>
    <definedName name="_xlnm.Database" localSheetId="13">#REF!</definedName>
    <definedName name="_xlnm.Database" localSheetId="0">#REF!</definedName>
    <definedName name="_xlnm.Database" localSheetId="17">#REF!</definedName>
    <definedName name="_xlnm.Database">#REF!</definedName>
    <definedName name="Datum" localSheetId="2">#REF!</definedName>
    <definedName name="Datum" localSheetId="14">#REF!</definedName>
    <definedName name="Datum" localSheetId="3">#REF!</definedName>
    <definedName name="Datum" localSheetId="15">#REF!</definedName>
    <definedName name="Datum" localSheetId="4">#REF!</definedName>
    <definedName name="Datum" localSheetId="5">#REF!</definedName>
    <definedName name="Datum" localSheetId="6">#REF!</definedName>
    <definedName name="Datum" localSheetId="7">#REF!</definedName>
    <definedName name="Datum" localSheetId="8">#REF!</definedName>
    <definedName name="Datum" localSheetId="9">#REF!</definedName>
    <definedName name="Datum" localSheetId="10">#REF!</definedName>
    <definedName name="Datum" localSheetId="11">#REF!</definedName>
    <definedName name="Datum" localSheetId="16">#REF!</definedName>
    <definedName name="Datum" localSheetId="12">#REF!</definedName>
    <definedName name="Datum" localSheetId="1">#REF!</definedName>
    <definedName name="Datum" localSheetId="13">#REF!</definedName>
    <definedName name="Datum" localSheetId="0">#REF!</definedName>
    <definedName name="Datum" localSheetId="17">#REF!</definedName>
    <definedName name="Datum">#REF!</definedName>
    <definedName name="DIČ" localSheetId="2">'1.000 - Arch. stav. řešení'!$I$12</definedName>
    <definedName name="DIČ" localSheetId="14">'1.100 - Venkovní ochl. bazének'!$I$12</definedName>
    <definedName name="DIČ" localSheetId="3">'3.100 - Nerezové kce - interiér'!$I$12</definedName>
    <definedName name="DIČ" localSheetId="15">'3.150 - Nerezové kce - exteriér'!$I$12</definedName>
    <definedName name="DIČ" localSheetId="4">'4.100 - Vytápění'!$I$12</definedName>
    <definedName name="DIČ" localSheetId="5">'4.300 - Vzduchotechnika'!$I$12</definedName>
    <definedName name="DIČ" localSheetId="6">'4.400 - Měření a Regulace'!$I$12</definedName>
    <definedName name="DIČ" localSheetId="7">'4.500 - Zdravotechnické inst.'!$I$12</definedName>
    <definedName name="DIČ" localSheetId="8">'4.550 - Dešťové vody'!$I$12</definedName>
    <definedName name="DIČ" localSheetId="9">'4.700 - Silnoproudé elektro.'!$I$12</definedName>
    <definedName name="DIČ" localSheetId="10">'4.800 - Slaboproudé elektro.'!$I$12</definedName>
    <definedName name="DIČ" localSheetId="11">'5.100 - Technologie VH - int.'!$I$12</definedName>
    <definedName name="DIČ" localSheetId="16">'5.150 - Technologie VH - ext.'!$I$12</definedName>
    <definedName name="DIČ" localSheetId="12">'5.200 - Vnit. vyb. a techn. wel'!$I$12</definedName>
    <definedName name="DIČ" localSheetId="17">'Vedlejší rozpočtové náklady'!$I$12</definedName>
    <definedName name="Dil" localSheetId="14">#REF!</definedName>
    <definedName name="Dil" localSheetId="3">#REF!</definedName>
    <definedName name="Dil" localSheetId="15">#REF!</definedName>
    <definedName name="Dil" localSheetId="4">#REF!</definedName>
    <definedName name="Dil" localSheetId="5">#REF!</definedName>
    <definedName name="Dil" localSheetId="6">#REF!</definedName>
    <definedName name="Dil" localSheetId="7">#REF!</definedName>
    <definedName name="Dil" localSheetId="8">#REF!</definedName>
    <definedName name="Dil" localSheetId="9">#REF!</definedName>
    <definedName name="Dil" localSheetId="10">#REF!</definedName>
    <definedName name="Dil" localSheetId="11">#REF!</definedName>
    <definedName name="Dil" localSheetId="16">#REF!</definedName>
    <definedName name="Dil" localSheetId="12">#REF!</definedName>
    <definedName name="Dil" localSheetId="1">#REF!</definedName>
    <definedName name="Dil" localSheetId="13">#REF!</definedName>
    <definedName name="Dil" localSheetId="0">#REF!</definedName>
    <definedName name="Dil" localSheetId="17">#REF!</definedName>
    <definedName name="Dil">#REF!</definedName>
    <definedName name="dmisto" localSheetId="2">'1.000 - Arch. stav. řešení'!$D$13:$G$13</definedName>
    <definedName name="dmisto" localSheetId="14">'1.100 - Venkovní ochl. bazének'!$D$13:$G$13</definedName>
    <definedName name="dmisto" localSheetId="3">'3.100 - Nerezové kce - interiér'!$D$13:$G$13</definedName>
    <definedName name="dmisto" localSheetId="15">'3.150 - Nerezové kce - exteriér'!$D$13:$G$13</definedName>
    <definedName name="dmisto" localSheetId="4">'4.100 - Vytápění'!$D$13:$G$13</definedName>
    <definedName name="dmisto" localSheetId="5">'4.300 - Vzduchotechnika'!$D$13:$G$13</definedName>
    <definedName name="dmisto" localSheetId="6">'4.400 - Měření a Regulace'!$D$13:$G$13</definedName>
    <definedName name="dmisto" localSheetId="7">'4.500 - Zdravotechnické inst.'!$D$13:$G$13</definedName>
    <definedName name="dmisto" localSheetId="8">'4.550 - Dešťové vody'!$D$13:$G$13</definedName>
    <definedName name="dmisto" localSheetId="9">'4.700 - Silnoproudé elektro.'!$D$13:$G$13</definedName>
    <definedName name="dmisto" localSheetId="10">'4.800 - Slaboproudé elektro.'!$D$13:$G$13</definedName>
    <definedName name="dmisto" localSheetId="11">'5.100 - Technologie VH - int.'!$D$13:$G$13</definedName>
    <definedName name="dmisto" localSheetId="16">'5.150 - Technologie VH - ext.'!$D$13:$G$13</definedName>
    <definedName name="dmisto" localSheetId="12">'5.200 - Vnit. vyb. a techn. wel'!$D$13:$G$13</definedName>
    <definedName name="dmisto" localSheetId="1">#REF!</definedName>
    <definedName name="dmisto" localSheetId="13">#REF!</definedName>
    <definedName name="dmisto" localSheetId="17">'Vedlejší rozpočtové náklady'!$D$13:$G$13</definedName>
    <definedName name="dmisto">#REF!</definedName>
    <definedName name="Dodavka" localSheetId="14">#REF!</definedName>
    <definedName name="Dodavka" localSheetId="3">#REF!</definedName>
    <definedName name="Dodavka" localSheetId="15">#REF!</definedName>
    <definedName name="Dodavka" localSheetId="4">#REF!</definedName>
    <definedName name="Dodavka" localSheetId="5">#REF!</definedName>
    <definedName name="Dodavka" localSheetId="6">#REF!</definedName>
    <definedName name="Dodavka" localSheetId="7">#REF!</definedName>
    <definedName name="Dodavka" localSheetId="8">#REF!</definedName>
    <definedName name="Dodavka" localSheetId="9">#REF!</definedName>
    <definedName name="Dodavka" localSheetId="10">#REF!</definedName>
    <definedName name="Dodavka" localSheetId="11">#REF!</definedName>
    <definedName name="Dodavka" localSheetId="16">#REF!</definedName>
    <definedName name="Dodavka" localSheetId="12">#REF!</definedName>
    <definedName name="Dodavka" localSheetId="1">#REF!</definedName>
    <definedName name="Dodavka" localSheetId="13">#REF!</definedName>
    <definedName name="Dodavka" localSheetId="0">#REF!</definedName>
    <definedName name="Dodavka" localSheetId="17">#REF!</definedName>
    <definedName name="Dodavka">#REF!</definedName>
    <definedName name="Dodavka0" localSheetId="14">#REF!</definedName>
    <definedName name="Dodavka0" localSheetId="3">#REF!</definedName>
    <definedName name="Dodavka0" localSheetId="15">#REF!</definedName>
    <definedName name="Dodavka0" localSheetId="4">#REF!</definedName>
    <definedName name="Dodavka0" localSheetId="5">#REF!</definedName>
    <definedName name="Dodavka0" localSheetId="6">#REF!</definedName>
    <definedName name="Dodavka0" localSheetId="7">#REF!</definedName>
    <definedName name="Dodavka0" localSheetId="8">#REF!</definedName>
    <definedName name="Dodavka0" localSheetId="9">#REF!</definedName>
    <definedName name="Dodavka0" localSheetId="10">#REF!</definedName>
    <definedName name="Dodavka0" localSheetId="11">#REF!</definedName>
    <definedName name="Dodavka0" localSheetId="16">#REF!</definedName>
    <definedName name="Dodavka0" localSheetId="12">#REF!</definedName>
    <definedName name="Dodavka0" localSheetId="1">#REF!</definedName>
    <definedName name="Dodavka0" localSheetId="13">#REF!</definedName>
    <definedName name="Dodavka0" localSheetId="0">#REF!</definedName>
    <definedName name="Dodavka0" localSheetId="17">#REF!</definedName>
    <definedName name="Dodavka0">#REF!</definedName>
    <definedName name="DPHSni" localSheetId="2">'1.000 - Arch. stav. řešení'!$G$24</definedName>
    <definedName name="DPHSni" localSheetId="14">'1.100 - Venkovní ochl. bazének'!$G$24</definedName>
    <definedName name="DPHSni" localSheetId="3">'3.100 - Nerezové kce - interiér'!$G$24</definedName>
    <definedName name="DPHSni" localSheetId="15">'3.150 - Nerezové kce - exteriér'!$G$24</definedName>
    <definedName name="DPHSni" localSheetId="4">'4.100 - Vytápění'!$G$24</definedName>
    <definedName name="DPHSni" localSheetId="5">'4.300 - Vzduchotechnika'!$G$24</definedName>
    <definedName name="DPHSni" localSheetId="6">'4.400 - Měření a Regulace'!$G$24</definedName>
    <definedName name="DPHSni" localSheetId="7">'4.500 - Zdravotechnické inst.'!$G$24</definedName>
    <definedName name="DPHSni" localSheetId="8">'4.550 - Dešťové vody'!$G$24</definedName>
    <definedName name="DPHSni" localSheetId="9">'4.700 - Silnoproudé elektro.'!$G$24</definedName>
    <definedName name="DPHSni" localSheetId="10">'4.800 - Slaboproudé elektro.'!$G$24</definedName>
    <definedName name="DPHSni" localSheetId="11">'5.100 - Technologie VH - int.'!$G$24</definedName>
    <definedName name="DPHSni" localSheetId="16">'5.150 - Technologie VH - ext.'!$G$24</definedName>
    <definedName name="DPHSni" localSheetId="12">'5.200 - Vnit. vyb. a techn. wel'!$G$24</definedName>
    <definedName name="DPHSni" localSheetId="1">#REF!</definedName>
    <definedName name="DPHSni" localSheetId="13">#REF!</definedName>
    <definedName name="DPHSni" localSheetId="17">'Vedlejší rozpočtové náklady'!$G$24</definedName>
    <definedName name="DPHSni">#REF!</definedName>
    <definedName name="DPHZakl" localSheetId="2">'1.000 - Arch. stav. řešení'!$G$26</definedName>
    <definedName name="DPHZakl" localSheetId="14">'1.100 - Venkovní ochl. bazének'!$G$26</definedName>
    <definedName name="DPHZakl" localSheetId="3">'3.100 - Nerezové kce - interiér'!$G$26</definedName>
    <definedName name="DPHZakl" localSheetId="15">'3.150 - Nerezové kce - exteriér'!$G$26</definedName>
    <definedName name="DPHZakl" localSheetId="4">'4.100 - Vytápění'!$G$26</definedName>
    <definedName name="DPHZakl" localSheetId="5">'4.300 - Vzduchotechnika'!$G$26</definedName>
    <definedName name="DPHZakl" localSheetId="6">'4.400 - Měření a Regulace'!$G$26</definedName>
    <definedName name="DPHZakl" localSheetId="7">'4.500 - Zdravotechnické inst.'!$G$26</definedName>
    <definedName name="DPHZakl" localSheetId="8">'4.550 - Dešťové vody'!$G$26</definedName>
    <definedName name="DPHZakl" localSheetId="9">'4.700 - Silnoproudé elektro.'!$G$26</definedName>
    <definedName name="DPHZakl" localSheetId="10">'4.800 - Slaboproudé elektro.'!$G$26</definedName>
    <definedName name="DPHZakl" localSheetId="11">'5.100 - Technologie VH - int.'!$G$26</definedName>
    <definedName name="DPHZakl" localSheetId="16">'5.150 - Technologie VH - ext.'!$G$26</definedName>
    <definedName name="DPHZakl" localSheetId="12">'5.200 - Vnit. vyb. a techn. wel'!$G$26</definedName>
    <definedName name="DPHZakl" localSheetId="1">'[1]Krycí list - 1.000'!$G$26</definedName>
    <definedName name="DPHZakl" localSheetId="13">'[1]Krycí list - 1.000'!$G$26</definedName>
    <definedName name="DPHZakl" localSheetId="0">'[1]Krycí list - 1.000'!$G$26</definedName>
    <definedName name="DPHZakl" localSheetId="17">'Vedlejší rozpočtové náklady'!$G$26</definedName>
    <definedName name="DPHZakl">#REF!</definedName>
    <definedName name="dpsc" localSheetId="2">'1.000 - Arch. stav. řešení'!$C$13</definedName>
    <definedName name="dpsc" localSheetId="14">'1.100 - Venkovní ochl. bazének'!$C$13</definedName>
    <definedName name="dpsc" localSheetId="3">'3.100 - Nerezové kce - interiér'!$C$13</definedName>
    <definedName name="dpsc" localSheetId="15">'3.150 - Nerezové kce - exteriér'!$C$13</definedName>
    <definedName name="dpsc" localSheetId="4">'4.100 - Vytápění'!$C$13</definedName>
    <definedName name="dpsc" localSheetId="5">'4.300 - Vzduchotechnika'!$C$13</definedName>
    <definedName name="dpsc" localSheetId="6">'4.400 - Měření a Regulace'!$C$13</definedName>
    <definedName name="dpsc" localSheetId="7">'4.500 - Zdravotechnické inst.'!$C$13</definedName>
    <definedName name="dpsc" localSheetId="8">'4.550 - Dešťové vody'!$C$13</definedName>
    <definedName name="dpsc" localSheetId="9">'4.700 - Silnoproudé elektro.'!$C$13</definedName>
    <definedName name="dpsc" localSheetId="10">'4.800 - Slaboproudé elektro.'!$C$13</definedName>
    <definedName name="dpsc" localSheetId="11">'5.100 - Technologie VH - int.'!$C$13</definedName>
    <definedName name="dpsc" localSheetId="16">'5.150 - Technologie VH - ext.'!$C$13</definedName>
    <definedName name="dpsc" localSheetId="12">'5.200 - Vnit. vyb. a techn. wel'!$C$13</definedName>
    <definedName name="dpsc" localSheetId="17">'Vedlejší rozpočtové náklady'!$C$13</definedName>
    <definedName name="end_rozpocty" localSheetId="14">#REF!</definedName>
    <definedName name="end_rozpocty" localSheetId="3">#REF!</definedName>
    <definedName name="end_rozpocty" localSheetId="15">#REF!</definedName>
    <definedName name="end_rozpocty" localSheetId="4">#REF!</definedName>
    <definedName name="end_rozpocty" localSheetId="5">#REF!</definedName>
    <definedName name="end_rozpocty" localSheetId="6">#REF!</definedName>
    <definedName name="end_rozpocty" localSheetId="7">#REF!</definedName>
    <definedName name="end_rozpocty" localSheetId="8">#REF!</definedName>
    <definedName name="end_rozpocty" localSheetId="9">#REF!</definedName>
    <definedName name="end_rozpocty" localSheetId="10">#REF!</definedName>
    <definedName name="end_rozpocty" localSheetId="11">#REF!</definedName>
    <definedName name="end_rozpocty" localSheetId="16">#REF!</definedName>
    <definedName name="end_rozpocty" localSheetId="12">#REF!</definedName>
    <definedName name="end_rozpocty" localSheetId="1">#REF!</definedName>
    <definedName name="end_rozpocty" localSheetId="13">#REF!</definedName>
    <definedName name="end_rozpocty" localSheetId="0">#REF!</definedName>
    <definedName name="end_rozpocty" localSheetId="17">#REF!</definedName>
    <definedName name="end_rozpocty">#REF!</definedName>
    <definedName name="EURO">[3]převody!$B$5</definedName>
    <definedName name="firmy_rozpocty_pozn.Poznamka2" localSheetId="14">#REF!</definedName>
    <definedName name="firmy_rozpocty_pozn.Poznamka2" localSheetId="3">#REF!</definedName>
    <definedName name="firmy_rozpocty_pozn.Poznamka2" localSheetId="15">#REF!</definedName>
    <definedName name="firmy_rozpocty_pozn.Poznamka2" localSheetId="4">#REF!</definedName>
    <definedName name="firmy_rozpocty_pozn.Poznamka2" localSheetId="5">#REF!</definedName>
    <definedName name="firmy_rozpocty_pozn.Poznamka2" localSheetId="6">#REF!</definedName>
    <definedName name="firmy_rozpocty_pozn.Poznamka2" localSheetId="7">#REF!</definedName>
    <definedName name="firmy_rozpocty_pozn.Poznamka2" localSheetId="8">#REF!</definedName>
    <definedName name="firmy_rozpocty_pozn.Poznamka2" localSheetId="9">#REF!</definedName>
    <definedName name="firmy_rozpocty_pozn.Poznamka2" localSheetId="10">#REF!</definedName>
    <definedName name="firmy_rozpocty_pozn.Poznamka2" localSheetId="11">#REF!</definedName>
    <definedName name="firmy_rozpocty_pozn.Poznamka2" localSheetId="16">#REF!</definedName>
    <definedName name="firmy_rozpocty_pozn.Poznamka2" localSheetId="12">#REF!</definedName>
    <definedName name="firmy_rozpocty_pozn.Poznamka2" localSheetId="1">#REF!</definedName>
    <definedName name="firmy_rozpocty_pozn.Poznamka2" localSheetId="13">#REF!</definedName>
    <definedName name="firmy_rozpocty_pozn.Poznamka2" localSheetId="0">#REF!</definedName>
    <definedName name="firmy_rozpocty_pozn.Poznamka2" localSheetId="17">#REF!</definedName>
    <definedName name="firmy_rozpocty_pozn.Poznamka2">#REF!</definedName>
    <definedName name="footer" localSheetId="14">#REF!</definedName>
    <definedName name="footer" localSheetId="3">#REF!</definedName>
    <definedName name="footer" localSheetId="15">#REF!</definedName>
    <definedName name="footer" localSheetId="4">#REF!</definedName>
    <definedName name="footer" localSheetId="5">#REF!</definedName>
    <definedName name="footer" localSheetId="6">#REF!</definedName>
    <definedName name="footer" localSheetId="7">#REF!</definedName>
    <definedName name="footer" localSheetId="8">#REF!</definedName>
    <definedName name="footer" localSheetId="9">#REF!</definedName>
    <definedName name="footer" localSheetId="10">#REF!</definedName>
    <definedName name="footer" localSheetId="11">#REF!</definedName>
    <definedName name="footer" localSheetId="16">#REF!</definedName>
    <definedName name="footer" localSheetId="12">#REF!</definedName>
    <definedName name="footer" localSheetId="1">#REF!</definedName>
    <definedName name="footer" localSheetId="13">#REF!</definedName>
    <definedName name="footer" localSheetId="0">#REF!</definedName>
    <definedName name="footer" localSheetId="17">#REF!</definedName>
    <definedName name="footer">#REF!</definedName>
    <definedName name="footer2" localSheetId="14">#REF!</definedName>
    <definedName name="footer2" localSheetId="3">#REF!</definedName>
    <definedName name="footer2" localSheetId="15">#REF!</definedName>
    <definedName name="footer2" localSheetId="4">#REF!</definedName>
    <definedName name="footer2" localSheetId="5">#REF!</definedName>
    <definedName name="footer2" localSheetId="6">#REF!</definedName>
    <definedName name="footer2" localSheetId="7">#REF!</definedName>
    <definedName name="footer2" localSheetId="8">#REF!</definedName>
    <definedName name="footer2" localSheetId="9">#REF!</definedName>
    <definedName name="footer2" localSheetId="10">#REF!</definedName>
    <definedName name="footer2" localSheetId="11">#REF!</definedName>
    <definedName name="footer2" localSheetId="16">#REF!</definedName>
    <definedName name="footer2" localSheetId="12">#REF!</definedName>
    <definedName name="footer2" localSheetId="1">#REF!</definedName>
    <definedName name="footer2" localSheetId="13">#REF!</definedName>
    <definedName name="footer2" localSheetId="0">#REF!</definedName>
    <definedName name="footer2" localSheetId="17">#REF!</definedName>
    <definedName name="footer2">#REF!</definedName>
    <definedName name="head1" localSheetId="14">#REF!</definedName>
    <definedName name="head1" localSheetId="3">#REF!</definedName>
    <definedName name="head1" localSheetId="15">#REF!</definedName>
    <definedName name="head1" localSheetId="4">#REF!</definedName>
    <definedName name="head1" localSheetId="5">#REF!</definedName>
    <definedName name="head1" localSheetId="6">#REF!</definedName>
    <definedName name="head1" localSheetId="7">#REF!</definedName>
    <definedName name="head1" localSheetId="8">#REF!</definedName>
    <definedName name="head1" localSheetId="9">#REF!</definedName>
    <definedName name="head1" localSheetId="10">#REF!</definedName>
    <definedName name="head1" localSheetId="11">#REF!</definedName>
    <definedName name="head1" localSheetId="16">#REF!</definedName>
    <definedName name="head1" localSheetId="12">#REF!</definedName>
    <definedName name="head1" localSheetId="1">#REF!</definedName>
    <definedName name="head1" localSheetId="13">#REF!</definedName>
    <definedName name="head1" localSheetId="0">#REF!</definedName>
    <definedName name="head1" localSheetId="17">#REF!</definedName>
    <definedName name="head1">#REF!</definedName>
    <definedName name="Header" localSheetId="14">#REF!</definedName>
    <definedName name="Header" localSheetId="3">#REF!</definedName>
    <definedName name="Header" localSheetId="15">#REF!</definedName>
    <definedName name="Header" localSheetId="4">#REF!</definedName>
    <definedName name="Header" localSheetId="5">#REF!</definedName>
    <definedName name="Header" localSheetId="6">#REF!</definedName>
    <definedName name="Header" localSheetId="7">#REF!</definedName>
    <definedName name="Header" localSheetId="8">#REF!</definedName>
    <definedName name="Header" localSheetId="9">#REF!</definedName>
    <definedName name="Header" localSheetId="10">#REF!</definedName>
    <definedName name="Header" localSheetId="11">#REF!</definedName>
    <definedName name="Header" localSheetId="16">#REF!</definedName>
    <definedName name="Header" localSheetId="12">#REF!</definedName>
    <definedName name="Header" localSheetId="1">#REF!</definedName>
    <definedName name="Header" localSheetId="13">#REF!</definedName>
    <definedName name="Header" localSheetId="0">#REF!</definedName>
    <definedName name="Header" localSheetId="17">#REF!</definedName>
    <definedName name="Header">#REF!</definedName>
    <definedName name="Header2" localSheetId="14">#REF!</definedName>
    <definedName name="Header2" localSheetId="3">#REF!</definedName>
    <definedName name="Header2" localSheetId="15">#REF!</definedName>
    <definedName name="Header2" localSheetId="4">#REF!</definedName>
    <definedName name="Header2" localSheetId="5">#REF!</definedName>
    <definedName name="Header2" localSheetId="6">#REF!</definedName>
    <definedName name="Header2" localSheetId="7">#REF!</definedName>
    <definedName name="Header2" localSheetId="8">#REF!</definedName>
    <definedName name="Header2" localSheetId="9">#REF!</definedName>
    <definedName name="Header2" localSheetId="10">#REF!</definedName>
    <definedName name="Header2" localSheetId="11">#REF!</definedName>
    <definedName name="Header2" localSheetId="16">#REF!</definedName>
    <definedName name="Header2" localSheetId="12">#REF!</definedName>
    <definedName name="Header2" localSheetId="1">#REF!</definedName>
    <definedName name="Header2" localSheetId="13">#REF!</definedName>
    <definedName name="Header2" localSheetId="0">#REF!</definedName>
    <definedName name="Header2" localSheetId="17">#REF!</definedName>
    <definedName name="Header2">#REF!</definedName>
    <definedName name="Hlava1" localSheetId="14">#REF!</definedName>
    <definedName name="Hlava1" localSheetId="3">#REF!</definedName>
    <definedName name="Hlava1" localSheetId="15">#REF!</definedName>
    <definedName name="Hlava1" localSheetId="4">#REF!</definedName>
    <definedName name="Hlava1" localSheetId="5">#REF!</definedName>
    <definedName name="Hlava1" localSheetId="6">#REF!</definedName>
    <definedName name="Hlava1" localSheetId="7">#REF!</definedName>
    <definedName name="Hlava1" localSheetId="8">#REF!</definedName>
    <definedName name="Hlava1" localSheetId="9">#REF!</definedName>
    <definedName name="Hlava1" localSheetId="10">#REF!</definedName>
    <definedName name="Hlava1" localSheetId="11">#REF!</definedName>
    <definedName name="Hlava1" localSheetId="16">#REF!</definedName>
    <definedName name="Hlava1" localSheetId="12">#REF!</definedName>
    <definedName name="Hlava1" localSheetId="1">#REF!</definedName>
    <definedName name="Hlava1" localSheetId="13">#REF!</definedName>
    <definedName name="Hlava1" localSheetId="0">#REF!</definedName>
    <definedName name="Hlava1" localSheetId="17">#REF!</definedName>
    <definedName name="Hlava1">#REF!</definedName>
    <definedName name="Hlava2" localSheetId="14">#REF!</definedName>
    <definedName name="Hlava2" localSheetId="3">#REF!</definedName>
    <definedName name="Hlava2" localSheetId="15">#REF!</definedName>
    <definedName name="Hlava2" localSheetId="4">#REF!</definedName>
    <definedName name="Hlava2" localSheetId="5">#REF!</definedName>
    <definedName name="Hlava2" localSheetId="6">#REF!</definedName>
    <definedName name="Hlava2" localSheetId="7">#REF!</definedName>
    <definedName name="Hlava2" localSheetId="8">#REF!</definedName>
    <definedName name="Hlava2" localSheetId="9">#REF!</definedName>
    <definedName name="Hlava2" localSheetId="10">#REF!</definedName>
    <definedName name="Hlava2" localSheetId="11">#REF!</definedName>
    <definedName name="Hlava2" localSheetId="16">#REF!</definedName>
    <definedName name="Hlava2" localSheetId="12">#REF!</definedName>
    <definedName name="Hlava2" localSheetId="1">#REF!</definedName>
    <definedName name="Hlava2" localSheetId="13">#REF!</definedName>
    <definedName name="Hlava2" localSheetId="0">#REF!</definedName>
    <definedName name="Hlava2" localSheetId="17">#REF!</definedName>
    <definedName name="Hlava2">#REF!</definedName>
    <definedName name="Hlava3" localSheetId="14">#REF!</definedName>
    <definedName name="Hlava3" localSheetId="3">#REF!</definedName>
    <definedName name="Hlava3" localSheetId="15">#REF!</definedName>
    <definedName name="Hlava3" localSheetId="4">#REF!</definedName>
    <definedName name="Hlava3" localSheetId="5">#REF!</definedName>
    <definedName name="Hlava3" localSheetId="6">#REF!</definedName>
    <definedName name="Hlava3" localSheetId="7">#REF!</definedName>
    <definedName name="Hlava3" localSheetId="8">#REF!</definedName>
    <definedName name="Hlava3" localSheetId="9">#REF!</definedName>
    <definedName name="Hlava3" localSheetId="10">#REF!</definedName>
    <definedName name="Hlava3" localSheetId="11">#REF!</definedName>
    <definedName name="Hlava3" localSheetId="16">#REF!</definedName>
    <definedName name="Hlava3" localSheetId="12">#REF!</definedName>
    <definedName name="Hlava3" localSheetId="1">#REF!</definedName>
    <definedName name="Hlava3" localSheetId="13">#REF!</definedName>
    <definedName name="Hlava3" localSheetId="0">#REF!</definedName>
    <definedName name="Hlava3" localSheetId="17">#REF!</definedName>
    <definedName name="Hlava3">#REF!</definedName>
    <definedName name="Hlava4" localSheetId="14">#REF!</definedName>
    <definedName name="Hlava4" localSheetId="3">#REF!</definedName>
    <definedName name="Hlava4" localSheetId="15">#REF!</definedName>
    <definedName name="Hlava4" localSheetId="4">#REF!</definedName>
    <definedName name="Hlava4" localSheetId="5">#REF!</definedName>
    <definedName name="Hlava4" localSheetId="6">#REF!</definedName>
    <definedName name="Hlava4" localSheetId="7">#REF!</definedName>
    <definedName name="Hlava4" localSheetId="8">#REF!</definedName>
    <definedName name="Hlava4" localSheetId="9">#REF!</definedName>
    <definedName name="Hlava4" localSheetId="10">#REF!</definedName>
    <definedName name="Hlava4" localSheetId="11">#REF!</definedName>
    <definedName name="Hlava4" localSheetId="16">#REF!</definedName>
    <definedName name="Hlava4" localSheetId="12">#REF!</definedName>
    <definedName name="Hlava4" localSheetId="1">#REF!</definedName>
    <definedName name="Hlava4" localSheetId="13">#REF!</definedName>
    <definedName name="Hlava4" localSheetId="0">#REF!</definedName>
    <definedName name="Hlava4" localSheetId="17">#REF!</definedName>
    <definedName name="Hlava4">#REF!</definedName>
    <definedName name="hr" localSheetId="14">#REF!</definedName>
    <definedName name="hr" localSheetId="3">#REF!</definedName>
    <definedName name="hr" localSheetId="15">#REF!</definedName>
    <definedName name="hr" localSheetId="4">#REF!</definedName>
    <definedName name="hr" localSheetId="5">#REF!</definedName>
    <definedName name="hr" localSheetId="6">#REF!</definedName>
    <definedName name="hr" localSheetId="7">#REF!</definedName>
    <definedName name="hr" localSheetId="8">#REF!</definedName>
    <definedName name="hr" localSheetId="9">#REF!</definedName>
    <definedName name="hr" localSheetId="10">#REF!</definedName>
    <definedName name="hr" localSheetId="11">#REF!</definedName>
    <definedName name="hr" localSheetId="16">#REF!</definedName>
    <definedName name="hr" localSheetId="12">#REF!</definedName>
    <definedName name="hr" localSheetId="1">#REF!</definedName>
    <definedName name="hr" localSheetId="13">#REF!</definedName>
    <definedName name="hr" localSheetId="0">#REF!</definedName>
    <definedName name="hr" localSheetId="17">#REF!</definedName>
    <definedName name="hr">#REF!</definedName>
    <definedName name="hr_HSV" localSheetId="14">#REF!</definedName>
    <definedName name="hr_HSV" localSheetId="3">#REF!</definedName>
    <definedName name="hr_HSV" localSheetId="15">#REF!</definedName>
    <definedName name="hr_HSV" localSheetId="4">#REF!</definedName>
    <definedName name="hr_HSV" localSheetId="5">#REF!</definedName>
    <definedName name="hr_HSV" localSheetId="6">#REF!</definedName>
    <definedName name="hr_HSV" localSheetId="7">#REF!</definedName>
    <definedName name="hr_HSV" localSheetId="8">#REF!</definedName>
    <definedName name="hr_HSV" localSheetId="9">#REF!</definedName>
    <definedName name="hr_HSV" localSheetId="10">#REF!</definedName>
    <definedName name="hr_HSV" localSheetId="11">#REF!</definedName>
    <definedName name="hr_HSV" localSheetId="16">#REF!</definedName>
    <definedName name="hr_HSV" localSheetId="12">#REF!</definedName>
    <definedName name="hr_HSV" localSheetId="1">#REF!</definedName>
    <definedName name="hr_HSV" localSheetId="13">#REF!</definedName>
    <definedName name="hr_HSV" localSheetId="0">#REF!</definedName>
    <definedName name="hr_HSV" localSheetId="17">#REF!</definedName>
    <definedName name="hr_HSV">#REF!</definedName>
    <definedName name="hr_PSV" localSheetId="14">#REF!</definedName>
    <definedName name="hr_PSV" localSheetId="3">#REF!</definedName>
    <definedName name="hr_PSV" localSheetId="15">#REF!</definedName>
    <definedName name="hr_PSV" localSheetId="4">#REF!</definedName>
    <definedName name="hr_PSV" localSheetId="5">#REF!</definedName>
    <definedName name="hr_PSV" localSheetId="6">#REF!</definedName>
    <definedName name="hr_PSV" localSheetId="7">#REF!</definedName>
    <definedName name="hr_PSV" localSheetId="8">#REF!</definedName>
    <definedName name="hr_PSV" localSheetId="9">#REF!</definedName>
    <definedName name="hr_PSV" localSheetId="10">#REF!</definedName>
    <definedName name="hr_PSV" localSheetId="11">#REF!</definedName>
    <definedName name="hr_PSV" localSheetId="16">#REF!</definedName>
    <definedName name="hr_PSV" localSheetId="12">#REF!</definedName>
    <definedName name="hr_PSV" localSheetId="1">#REF!</definedName>
    <definedName name="hr_PSV" localSheetId="13">#REF!</definedName>
    <definedName name="hr_PSV" localSheetId="0">#REF!</definedName>
    <definedName name="hr_PSV" localSheetId="17">#REF!</definedName>
    <definedName name="hr_PSV">#REF!</definedName>
    <definedName name="HSV" localSheetId="14">#REF!</definedName>
    <definedName name="HSV" localSheetId="3">#REF!</definedName>
    <definedName name="HSV" localSheetId="15">#REF!</definedName>
    <definedName name="HSV" localSheetId="4">#REF!</definedName>
    <definedName name="HSV" localSheetId="5">#REF!</definedName>
    <definedName name="HSV" localSheetId="6">#REF!</definedName>
    <definedName name="HSV" localSheetId="7">#REF!</definedName>
    <definedName name="HSV" localSheetId="8">#REF!</definedName>
    <definedName name="HSV" localSheetId="9">#REF!</definedName>
    <definedName name="HSV" localSheetId="10">#REF!</definedName>
    <definedName name="HSV" localSheetId="11">#REF!</definedName>
    <definedName name="HSV" localSheetId="16">#REF!</definedName>
    <definedName name="HSV" localSheetId="12">#REF!</definedName>
    <definedName name="HSV" localSheetId="1">#REF!</definedName>
    <definedName name="HSV" localSheetId="13">#REF!</definedName>
    <definedName name="HSV" localSheetId="0">#REF!</definedName>
    <definedName name="HSV" localSheetId="17">#REF!</definedName>
    <definedName name="HSV">#REF!</definedName>
    <definedName name="HSV0" localSheetId="14">#REF!</definedName>
    <definedName name="HSV0" localSheetId="3">#REF!</definedName>
    <definedName name="HSV0" localSheetId="15">#REF!</definedName>
    <definedName name="HSV0" localSheetId="4">#REF!</definedName>
    <definedName name="HSV0" localSheetId="5">#REF!</definedName>
    <definedName name="HSV0" localSheetId="6">#REF!</definedName>
    <definedName name="HSV0" localSheetId="7">#REF!</definedName>
    <definedName name="HSV0" localSheetId="8">#REF!</definedName>
    <definedName name="HSV0" localSheetId="9">#REF!</definedName>
    <definedName name="HSV0" localSheetId="10">#REF!</definedName>
    <definedName name="HSV0" localSheetId="11">#REF!</definedName>
    <definedName name="HSV0" localSheetId="16">#REF!</definedName>
    <definedName name="HSV0" localSheetId="12">#REF!</definedName>
    <definedName name="HSV0" localSheetId="1">#REF!</definedName>
    <definedName name="HSV0" localSheetId="13">#REF!</definedName>
    <definedName name="HSV0" localSheetId="0">#REF!</definedName>
    <definedName name="HSV0" localSheetId="17">#REF!</definedName>
    <definedName name="HSV0">#REF!</definedName>
    <definedName name="HZS" localSheetId="14">#REF!</definedName>
    <definedName name="HZS" localSheetId="3">#REF!</definedName>
    <definedName name="HZS" localSheetId="15">#REF!</definedName>
    <definedName name="HZS" localSheetId="4">#REF!</definedName>
    <definedName name="HZS" localSheetId="5">#REF!</definedName>
    <definedName name="HZS" localSheetId="6">#REF!</definedName>
    <definedName name="HZS" localSheetId="7">#REF!</definedName>
    <definedName name="HZS" localSheetId="8">#REF!</definedName>
    <definedName name="HZS" localSheetId="9">#REF!</definedName>
    <definedName name="HZS" localSheetId="10">#REF!</definedName>
    <definedName name="HZS" localSheetId="11">#REF!</definedName>
    <definedName name="HZS" localSheetId="16">#REF!</definedName>
    <definedName name="HZS" localSheetId="12">#REF!</definedName>
    <definedName name="HZS" localSheetId="1">#REF!</definedName>
    <definedName name="HZS" localSheetId="13">#REF!</definedName>
    <definedName name="HZS" localSheetId="0">#REF!</definedName>
    <definedName name="HZS" localSheetId="17">#REF!</definedName>
    <definedName name="HZS">#REF!</definedName>
    <definedName name="hzs_HSV" localSheetId="14">#REF!</definedName>
    <definedName name="hzs_HSV" localSheetId="3">#REF!</definedName>
    <definedName name="hzs_HSV" localSheetId="15">#REF!</definedName>
    <definedName name="hzs_HSV" localSheetId="4">#REF!</definedName>
    <definedName name="hzs_HSV" localSheetId="5">#REF!</definedName>
    <definedName name="hzs_HSV" localSheetId="6">#REF!</definedName>
    <definedName name="hzs_HSV" localSheetId="7">#REF!</definedName>
    <definedName name="hzs_HSV" localSheetId="8">#REF!</definedName>
    <definedName name="hzs_HSV" localSheetId="9">#REF!</definedName>
    <definedName name="hzs_HSV" localSheetId="10">#REF!</definedName>
    <definedName name="hzs_HSV" localSheetId="11">#REF!</definedName>
    <definedName name="hzs_HSV" localSheetId="16">#REF!</definedName>
    <definedName name="hzs_HSV" localSheetId="12">#REF!</definedName>
    <definedName name="hzs_HSV" localSheetId="1">#REF!</definedName>
    <definedName name="hzs_HSV" localSheetId="13">#REF!</definedName>
    <definedName name="hzs_HSV" localSheetId="0">#REF!</definedName>
    <definedName name="hzs_HSV" localSheetId="17">#REF!</definedName>
    <definedName name="hzs_HSV">#REF!</definedName>
    <definedName name="hzs_PSV" localSheetId="14">#REF!</definedName>
    <definedName name="hzs_PSV" localSheetId="3">#REF!</definedName>
    <definedName name="hzs_PSV" localSheetId="15">#REF!</definedName>
    <definedName name="hzs_PSV" localSheetId="4">#REF!</definedName>
    <definedName name="hzs_PSV" localSheetId="5">#REF!</definedName>
    <definedName name="hzs_PSV" localSheetId="6">#REF!</definedName>
    <definedName name="hzs_PSV" localSheetId="7">#REF!</definedName>
    <definedName name="hzs_PSV" localSheetId="8">#REF!</definedName>
    <definedName name="hzs_PSV" localSheetId="9">#REF!</definedName>
    <definedName name="hzs_PSV" localSheetId="10">#REF!</definedName>
    <definedName name="hzs_PSV" localSheetId="11">#REF!</definedName>
    <definedName name="hzs_PSV" localSheetId="16">#REF!</definedName>
    <definedName name="hzs_PSV" localSheetId="12">#REF!</definedName>
    <definedName name="hzs_PSV" localSheetId="1">#REF!</definedName>
    <definedName name="hzs_PSV" localSheetId="13">#REF!</definedName>
    <definedName name="hzs_PSV" localSheetId="0">#REF!</definedName>
    <definedName name="hzs_PSV" localSheetId="17">#REF!</definedName>
    <definedName name="hzs_PSV">#REF!</definedName>
    <definedName name="HZS0" localSheetId="14">#REF!</definedName>
    <definedName name="HZS0" localSheetId="3">#REF!</definedName>
    <definedName name="HZS0" localSheetId="15">#REF!</definedName>
    <definedName name="HZS0" localSheetId="4">#REF!</definedName>
    <definedName name="HZS0" localSheetId="5">#REF!</definedName>
    <definedName name="HZS0" localSheetId="6">#REF!</definedName>
    <definedName name="HZS0" localSheetId="7">#REF!</definedName>
    <definedName name="HZS0" localSheetId="8">#REF!</definedName>
    <definedName name="HZS0" localSheetId="9">#REF!</definedName>
    <definedName name="HZS0" localSheetId="10">#REF!</definedName>
    <definedName name="HZS0" localSheetId="11">#REF!</definedName>
    <definedName name="HZS0" localSheetId="16">#REF!</definedName>
    <definedName name="HZS0" localSheetId="12">#REF!</definedName>
    <definedName name="HZS0" localSheetId="1">#REF!</definedName>
    <definedName name="HZS0" localSheetId="13">#REF!</definedName>
    <definedName name="HZS0" localSheetId="0">#REF!</definedName>
    <definedName name="HZS0" localSheetId="17">#REF!</definedName>
    <definedName name="HZS0">#REF!</definedName>
    <definedName name="I" localSheetId="14">#REF!</definedName>
    <definedName name="I" localSheetId="3">#REF!</definedName>
    <definedName name="I" localSheetId="15">#REF!</definedName>
    <definedName name="I" localSheetId="4">#REF!</definedName>
    <definedName name="I" localSheetId="5">#REF!</definedName>
    <definedName name="I" localSheetId="6">#REF!</definedName>
    <definedName name="I" localSheetId="7">#REF!</definedName>
    <definedName name="I" localSheetId="8">#REF!</definedName>
    <definedName name="I" localSheetId="9">#REF!</definedName>
    <definedName name="I" localSheetId="10">#REF!</definedName>
    <definedName name="I" localSheetId="11">#REF!</definedName>
    <definedName name="I" localSheetId="16">#REF!</definedName>
    <definedName name="I" localSheetId="12">#REF!</definedName>
    <definedName name="I" localSheetId="1">#REF!</definedName>
    <definedName name="I" localSheetId="13">#REF!</definedName>
    <definedName name="I" localSheetId="0">#REF!</definedName>
    <definedName name="I" localSheetId="17">#REF!</definedName>
    <definedName name="I">#REF!</definedName>
    <definedName name="IČO" localSheetId="2">'1.000 - Arch. stav. řešení'!$I$11</definedName>
    <definedName name="IČO" localSheetId="14">'1.100 - Venkovní ochl. bazének'!$I$11</definedName>
    <definedName name="IČO" localSheetId="3">'3.100 - Nerezové kce - interiér'!$I$11</definedName>
    <definedName name="IČO" localSheetId="15">'3.150 - Nerezové kce - exteriér'!$I$11</definedName>
    <definedName name="IČO" localSheetId="4">'4.100 - Vytápění'!$I$11</definedName>
    <definedName name="IČO" localSheetId="5">'4.300 - Vzduchotechnika'!$I$11</definedName>
    <definedName name="IČO" localSheetId="6">'4.400 - Měření a Regulace'!$I$11</definedName>
    <definedName name="IČO" localSheetId="7">'4.500 - Zdravotechnické inst.'!$I$11</definedName>
    <definedName name="IČO" localSheetId="8">'4.550 - Dešťové vody'!$I$11</definedName>
    <definedName name="IČO" localSheetId="9">'4.700 - Silnoproudé elektro.'!$I$11</definedName>
    <definedName name="IČO" localSheetId="10">'4.800 - Slaboproudé elektro.'!$I$11</definedName>
    <definedName name="IČO" localSheetId="11">'5.100 - Technologie VH - int.'!$I$11</definedName>
    <definedName name="IČO" localSheetId="16">'5.150 - Technologie VH - ext.'!$I$11</definedName>
    <definedName name="IČO" localSheetId="12">'5.200 - Vnit. vyb. a techn. wel'!$I$11</definedName>
    <definedName name="IČO" localSheetId="17">'Vedlejší rozpočtové náklady'!$I$11</definedName>
    <definedName name="inflace" localSheetId="14">#REF!</definedName>
    <definedName name="inflace" localSheetId="3">#REF!</definedName>
    <definedName name="inflace" localSheetId="15">#REF!</definedName>
    <definedName name="inflace" localSheetId="4">#REF!</definedName>
    <definedName name="inflace" localSheetId="5">#REF!</definedName>
    <definedName name="inflace" localSheetId="6">#REF!</definedName>
    <definedName name="inflace" localSheetId="7">#REF!</definedName>
    <definedName name="inflace" localSheetId="8">#REF!</definedName>
    <definedName name="inflace" localSheetId="9">#REF!</definedName>
    <definedName name="inflace" localSheetId="10">#REF!</definedName>
    <definedName name="inflace" localSheetId="11">#REF!</definedName>
    <definedName name="inflace" localSheetId="16">#REF!</definedName>
    <definedName name="inflace" localSheetId="12">#REF!</definedName>
    <definedName name="inflace" localSheetId="1">#REF!</definedName>
    <definedName name="inflace" localSheetId="13">#REF!</definedName>
    <definedName name="inflace" localSheetId="0">#REF!</definedName>
    <definedName name="inflace" localSheetId="17">#REF!</definedName>
    <definedName name="inflace">#REF!</definedName>
    <definedName name="IntegralC" localSheetId="14">#REF!,#REF!</definedName>
    <definedName name="IntegralC" localSheetId="3">#REF!,#REF!</definedName>
    <definedName name="IntegralC" localSheetId="15">#REF!,#REF!</definedName>
    <definedName name="IntegralC" localSheetId="4">#REF!,#REF!</definedName>
    <definedName name="IntegralC" localSheetId="5">#REF!,#REF!</definedName>
    <definedName name="IntegralC" localSheetId="6">#REF!,#REF!</definedName>
    <definedName name="IntegralC" localSheetId="7">#REF!,#REF!</definedName>
    <definedName name="IntegralC" localSheetId="8">#REF!,#REF!</definedName>
    <definedName name="IntegralC" localSheetId="9">#REF!,#REF!</definedName>
    <definedName name="IntegralC" localSheetId="10">#REF!,#REF!</definedName>
    <definedName name="IntegralC" localSheetId="11">#REF!,#REF!</definedName>
    <definedName name="IntegralC" localSheetId="16">#REF!,#REF!</definedName>
    <definedName name="IntegralC" localSheetId="12">#REF!,#REF!</definedName>
    <definedName name="IntegralC" localSheetId="1">#REF!,#REF!</definedName>
    <definedName name="IntegralC" localSheetId="13">#REF!,#REF!</definedName>
    <definedName name="IntegralC" localSheetId="0">#REF!,#REF!</definedName>
    <definedName name="IntegralC" localSheetId="17">#REF!,#REF!</definedName>
    <definedName name="IntegralC">#REF!,#REF!</definedName>
    <definedName name="interier" localSheetId="14">#REF!</definedName>
    <definedName name="interier" localSheetId="3">#REF!</definedName>
    <definedName name="interier" localSheetId="15">#REF!</definedName>
    <definedName name="interier" localSheetId="4">#REF!</definedName>
    <definedName name="interier" localSheetId="5">#REF!</definedName>
    <definedName name="interier" localSheetId="6">#REF!</definedName>
    <definedName name="interier" localSheetId="7">#REF!</definedName>
    <definedName name="interier" localSheetId="8">#REF!</definedName>
    <definedName name="interier" localSheetId="9">#REF!</definedName>
    <definedName name="interier" localSheetId="10">#REF!</definedName>
    <definedName name="interier" localSheetId="11">#REF!</definedName>
    <definedName name="interier" localSheetId="16">#REF!</definedName>
    <definedName name="interier" localSheetId="12">#REF!</definedName>
    <definedName name="interier" localSheetId="1">#REF!</definedName>
    <definedName name="interier" localSheetId="13">#REF!</definedName>
    <definedName name="interier" localSheetId="0">#REF!</definedName>
    <definedName name="interier" localSheetId="17">#REF!</definedName>
    <definedName name="interier">#REF!</definedName>
    <definedName name="JKSO" localSheetId="2">#REF!</definedName>
    <definedName name="JKSO" localSheetId="14">#REF!</definedName>
    <definedName name="JKSO" localSheetId="3">#REF!</definedName>
    <definedName name="JKSO" localSheetId="15">#REF!</definedName>
    <definedName name="JKSO" localSheetId="4">#REF!</definedName>
    <definedName name="JKSO" localSheetId="5">#REF!</definedName>
    <definedName name="JKSO" localSheetId="6">#REF!</definedName>
    <definedName name="JKSO" localSheetId="7">#REF!</definedName>
    <definedName name="JKSO" localSheetId="8">#REF!</definedName>
    <definedName name="JKSO" localSheetId="9">#REF!</definedName>
    <definedName name="JKSO" localSheetId="10">#REF!</definedName>
    <definedName name="JKSO" localSheetId="11">#REF!</definedName>
    <definedName name="JKSO" localSheetId="16">#REF!</definedName>
    <definedName name="JKSO" localSheetId="12">#REF!</definedName>
    <definedName name="JKSO" localSheetId="1">#REF!</definedName>
    <definedName name="JKSO" localSheetId="13">#REF!</definedName>
    <definedName name="JKSO" localSheetId="0">#REF!</definedName>
    <definedName name="JKSO" localSheetId="17">#REF!</definedName>
    <definedName name="JKSO">#REF!</definedName>
    <definedName name="kování" localSheetId="14">#REF!</definedName>
    <definedName name="kování" localSheetId="3">#REF!</definedName>
    <definedName name="kování" localSheetId="15">#REF!</definedName>
    <definedName name="kování" localSheetId="4">#REF!</definedName>
    <definedName name="kování" localSheetId="5">#REF!</definedName>
    <definedName name="kování" localSheetId="6">#REF!</definedName>
    <definedName name="kování" localSheetId="7">#REF!</definedName>
    <definedName name="kování" localSheetId="8">#REF!</definedName>
    <definedName name="kování" localSheetId="9">#REF!</definedName>
    <definedName name="kování" localSheetId="10">#REF!</definedName>
    <definedName name="kování" localSheetId="11">#REF!</definedName>
    <definedName name="kování" localSheetId="16">#REF!</definedName>
    <definedName name="kování" localSheetId="12">#REF!</definedName>
    <definedName name="kování" localSheetId="1">#REF!</definedName>
    <definedName name="kování" localSheetId="13">#REF!</definedName>
    <definedName name="kování" localSheetId="0">#REF!</definedName>
    <definedName name="kování" localSheetId="17">#REF!</definedName>
    <definedName name="kování">#REF!</definedName>
    <definedName name="MDKM" localSheetId="14">#REF!</definedName>
    <definedName name="MDKM" localSheetId="3">#REF!</definedName>
    <definedName name="MDKM" localSheetId="15">#REF!</definedName>
    <definedName name="MDKM" localSheetId="4">#REF!</definedName>
    <definedName name="MDKM" localSheetId="5">#REF!</definedName>
    <definedName name="MDKM" localSheetId="6">#REF!</definedName>
    <definedName name="MDKM" localSheetId="7">#REF!</definedName>
    <definedName name="MDKM" localSheetId="8">#REF!</definedName>
    <definedName name="MDKM" localSheetId="9">#REF!</definedName>
    <definedName name="MDKM" localSheetId="10">#REF!</definedName>
    <definedName name="MDKM" localSheetId="11">#REF!</definedName>
    <definedName name="MDKM" localSheetId="16">#REF!</definedName>
    <definedName name="MDKM" localSheetId="12">#REF!</definedName>
    <definedName name="MDKM" localSheetId="1">#REF!</definedName>
    <definedName name="MDKM" localSheetId="13">#REF!</definedName>
    <definedName name="MDKM" localSheetId="0">#REF!</definedName>
    <definedName name="MDKM" localSheetId="17">#REF!</definedName>
    <definedName name="MDKM">#REF!</definedName>
    <definedName name="Mena" localSheetId="2">'1.000 - Arch. stav. řešení'!$J$29</definedName>
    <definedName name="Mena" localSheetId="14">'1.100 - Venkovní ochl. bazének'!$J$29</definedName>
    <definedName name="Mena" localSheetId="3">'3.100 - Nerezové kce - interiér'!$J$29</definedName>
    <definedName name="Mena" localSheetId="15">'3.150 - Nerezové kce - exteriér'!$J$29</definedName>
    <definedName name="Mena" localSheetId="4">'4.100 - Vytápění'!$J$29</definedName>
    <definedName name="Mena" localSheetId="5">'4.300 - Vzduchotechnika'!$J$29</definedName>
    <definedName name="Mena" localSheetId="6">'4.400 - Měření a Regulace'!$J$29</definedName>
    <definedName name="Mena" localSheetId="7">'4.500 - Zdravotechnické inst.'!$J$29</definedName>
    <definedName name="Mena" localSheetId="8">'4.550 - Dešťové vody'!$J$29</definedName>
    <definedName name="Mena" localSheetId="9">'4.700 - Silnoproudé elektro.'!$J$29</definedName>
    <definedName name="Mena" localSheetId="10">'4.800 - Slaboproudé elektro.'!$J$29</definedName>
    <definedName name="Mena" localSheetId="11">'5.100 - Technologie VH - int.'!$J$29</definedName>
    <definedName name="Mena" localSheetId="16">'5.150 - Technologie VH - ext.'!$J$29</definedName>
    <definedName name="Mena" localSheetId="12">'5.200 - Vnit. vyb. a techn. wel'!$J$29</definedName>
    <definedName name="Mena" localSheetId="1">'[1]Krycí list - 1.000'!$J$29</definedName>
    <definedName name="Mena" localSheetId="13">'[1]Krycí list - 1.000'!$J$29</definedName>
    <definedName name="Mena" localSheetId="0">'[1]Krycí list - 1.000'!$J$29</definedName>
    <definedName name="Mena" localSheetId="17">'Vedlejší rozpočtové náklady'!$J$29</definedName>
    <definedName name="Mena">#REF!</definedName>
    <definedName name="MistoStavby" localSheetId="2">'1.000 - Arch. stav. řešení'!$D$4</definedName>
    <definedName name="MistoStavby" localSheetId="14">'1.100 - Venkovní ochl. bazének'!$D$4</definedName>
    <definedName name="MistoStavby" localSheetId="3">'3.100 - Nerezové kce - interiér'!$D$4</definedName>
    <definedName name="MistoStavby" localSheetId="15">'3.150 - Nerezové kce - exteriér'!$D$4</definedName>
    <definedName name="MistoStavby" localSheetId="4">'4.100 - Vytápění'!$D$4</definedName>
    <definedName name="MistoStavby" localSheetId="5">'4.300 - Vzduchotechnika'!$D$4</definedName>
    <definedName name="MistoStavby" localSheetId="6">'4.400 - Měření a Regulace'!$D$4</definedName>
    <definedName name="MistoStavby" localSheetId="7">'4.500 - Zdravotechnické inst.'!$D$4</definedName>
    <definedName name="MistoStavby" localSheetId="8">'4.550 - Dešťové vody'!$D$4</definedName>
    <definedName name="MistoStavby" localSheetId="9">'4.700 - Silnoproudé elektro.'!$D$4</definedName>
    <definedName name="MistoStavby" localSheetId="10">'4.800 - Slaboproudé elektro.'!$D$4</definedName>
    <definedName name="MistoStavby" localSheetId="11">'5.100 - Technologie VH - int.'!$D$4</definedName>
    <definedName name="MistoStavby" localSheetId="16">'5.150 - Technologie VH - ext.'!$D$4</definedName>
    <definedName name="MistoStavby" localSheetId="12">'5.200 - Vnit. vyb. a techn. wel'!$D$4</definedName>
    <definedName name="MistoStavby" localSheetId="1">#REF!</definedName>
    <definedName name="MistoStavby" localSheetId="13">#REF!</definedName>
    <definedName name="MistoStavby" localSheetId="17">'Vedlejší rozpočtové náklady'!$D$4</definedName>
    <definedName name="MistoStavby">#REF!</definedName>
    <definedName name="MJ" localSheetId="2">#REF!</definedName>
    <definedName name="MJ" localSheetId="14">#REF!</definedName>
    <definedName name="MJ" localSheetId="3">#REF!</definedName>
    <definedName name="MJ" localSheetId="15">#REF!</definedName>
    <definedName name="MJ" localSheetId="4">#REF!</definedName>
    <definedName name="MJ" localSheetId="5">#REF!</definedName>
    <definedName name="MJ" localSheetId="6">#REF!</definedName>
    <definedName name="MJ" localSheetId="7">#REF!</definedName>
    <definedName name="MJ" localSheetId="8">#REF!</definedName>
    <definedName name="MJ" localSheetId="9">#REF!</definedName>
    <definedName name="MJ" localSheetId="10">#REF!</definedName>
    <definedName name="MJ" localSheetId="11">#REF!</definedName>
    <definedName name="MJ" localSheetId="16">#REF!</definedName>
    <definedName name="MJ" localSheetId="12">#REF!</definedName>
    <definedName name="MJ" localSheetId="1">#REF!</definedName>
    <definedName name="MJ" localSheetId="13">#REF!</definedName>
    <definedName name="MJ" localSheetId="0">#REF!</definedName>
    <definedName name="MJ" localSheetId="17">#REF!</definedName>
    <definedName name="MJ">#REF!</definedName>
    <definedName name="mmm">[4]EZS!$H$2</definedName>
    <definedName name="Monolog" localSheetId="14">#REF!</definedName>
    <definedName name="Monolog" localSheetId="3">#REF!</definedName>
    <definedName name="Monolog" localSheetId="15">#REF!</definedName>
    <definedName name="Monolog" localSheetId="4">#REF!</definedName>
    <definedName name="Monolog" localSheetId="5">#REF!</definedName>
    <definedName name="Monolog" localSheetId="6">#REF!</definedName>
    <definedName name="Monolog" localSheetId="7">#REF!</definedName>
    <definedName name="Monolog" localSheetId="8">#REF!</definedName>
    <definedName name="Monolog" localSheetId="9">#REF!</definedName>
    <definedName name="Monolog" localSheetId="10">#REF!</definedName>
    <definedName name="Monolog" localSheetId="11">#REF!</definedName>
    <definedName name="Monolog" localSheetId="16">#REF!</definedName>
    <definedName name="Monolog" localSheetId="12">#REF!</definedName>
    <definedName name="Monolog" localSheetId="1">#REF!</definedName>
    <definedName name="Monolog" localSheetId="13">#REF!</definedName>
    <definedName name="Monolog" localSheetId="0">#REF!</definedName>
    <definedName name="Monolog" localSheetId="17">#REF!</definedName>
    <definedName name="Monolog">#REF!</definedName>
    <definedName name="Mont" localSheetId="14">#REF!</definedName>
    <definedName name="Mont" localSheetId="3">#REF!</definedName>
    <definedName name="Mont" localSheetId="15">#REF!</definedName>
    <definedName name="Mont" localSheetId="4">#REF!</definedName>
    <definedName name="Mont" localSheetId="5">#REF!</definedName>
    <definedName name="Mont" localSheetId="6">#REF!</definedName>
    <definedName name="Mont" localSheetId="7">#REF!</definedName>
    <definedName name="Mont" localSheetId="8">#REF!</definedName>
    <definedName name="Mont" localSheetId="9">#REF!</definedName>
    <definedName name="Mont" localSheetId="10">#REF!</definedName>
    <definedName name="Mont" localSheetId="11">#REF!</definedName>
    <definedName name="Mont" localSheetId="16">#REF!</definedName>
    <definedName name="Mont" localSheetId="12">#REF!</definedName>
    <definedName name="Mont" localSheetId="1">#REF!</definedName>
    <definedName name="Mont" localSheetId="13">#REF!</definedName>
    <definedName name="Mont" localSheetId="0">#REF!</definedName>
    <definedName name="Mont" localSheetId="17">#REF!</definedName>
    <definedName name="Mont">#REF!</definedName>
    <definedName name="Montaz0" localSheetId="14">#REF!</definedName>
    <definedName name="Montaz0" localSheetId="3">#REF!</definedName>
    <definedName name="Montaz0" localSheetId="15">#REF!</definedName>
    <definedName name="Montaz0" localSheetId="4">#REF!</definedName>
    <definedName name="Montaz0" localSheetId="5">#REF!</definedName>
    <definedName name="Montaz0" localSheetId="6">#REF!</definedName>
    <definedName name="Montaz0" localSheetId="7">#REF!</definedName>
    <definedName name="Montaz0" localSheetId="8">#REF!</definedName>
    <definedName name="Montaz0" localSheetId="9">#REF!</definedName>
    <definedName name="Montaz0" localSheetId="10">#REF!</definedName>
    <definedName name="Montaz0" localSheetId="11">#REF!</definedName>
    <definedName name="Montaz0" localSheetId="16">#REF!</definedName>
    <definedName name="Montaz0" localSheetId="12">#REF!</definedName>
    <definedName name="Montaz0" localSheetId="1">#REF!</definedName>
    <definedName name="Montaz0" localSheetId="13">#REF!</definedName>
    <definedName name="Montaz0" localSheetId="0">#REF!</definedName>
    <definedName name="Montaz0" localSheetId="17">#REF!</definedName>
    <definedName name="Montaz0">#REF!</definedName>
    <definedName name="mzda" localSheetId="14">#REF!</definedName>
    <definedName name="mzda" localSheetId="3">#REF!</definedName>
    <definedName name="mzda" localSheetId="15">#REF!</definedName>
    <definedName name="mzda" localSheetId="4">#REF!</definedName>
    <definedName name="mzda" localSheetId="5">#REF!</definedName>
    <definedName name="mzda" localSheetId="6">#REF!</definedName>
    <definedName name="mzda" localSheetId="7">#REF!</definedName>
    <definedName name="mzda" localSheetId="8">#REF!</definedName>
    <definedName name="mzda" localSheetId="9">#REF!</definedName>
    <definedName name="mzda" localSheetId="10">#REF!</definedName>
    <definedName name="mzda" localSheetId="11">#REF!</definedName>
    <definedName name="mzda" localSheetId="16">#REF!</definedName>
    <definedName name="mzda" localSheetId="12">#REF!</definedName>
    <definedName name="mzda" localSheetId="1">#REF!</definedName>
    <definedName name="mzda" localSheetId="13">#REF!</definedName>
    <definedName name="mzda" localSheetId="0">#REF!</definedName>
    <definedName name="mzda" localSheetId="17">#REF!</definedName>
    <definedName name="mzda">#REF!</definedName>
    <definedName name="mzda_pomocná" localSheetId="14">#REF!</definedName>
    <definedName name="mzda_pomocná" localSheetId="3">#REF!</definedName>
    <definedName name="mzda_pomocná" localSheetId="15">#REF!</definedName>
    <definedName name="mzda_pomocná" localSheetId="4">#REF!</definedName>
    <definedName name="mzda_pomocná" localSheetId="5">#REF!</definedName>
    <definedName name="mzda_pomocná" localSheetId="6">#REF!</definedName>
    <definedName name="mzda_pomocná" localSheetId="7">#REF!</definedName>
    <definedName name="mzda_pomocná" localSheetId="8">#REF!</definedName>
    <definedName name="mzda_pomocná" localSheetId="9">#REF!</definedName>
    <definedName name="mzda_pomocná" localSheetId="10">#REF!</definedName>
    <definedName name="mzda_pomocná" localSheetId="11">#REF!</definedName>
    <definedName name="mzda_pomocná" localSheetId="16">#REF!</definedName>
    <definedName name="mzda_pomocná" localSheetId="12">#REF!</definedName>
    <definedName name="mzda_pomocná" localSheetId="1">#REF!</definedName>
    <definedName name="mzda_pomocná" localSheetId="13">#REF!</definedName>
    <definedName name="mzda_pomocná" localSheetId="0">#REF!</definedName>
    <definedName name="mzda_pomocná" localSheetId="17">#REF!</definedName>
    <definedName name="mzda_pomocná">#REF!</definedName>
    <definedName name="mzda_PSV" localSheetId="14">#REF!</definedName>
    <definedName name="mzda_PSV" localSheetId="3">#REF!</definedName>
    <definedName name="mzda_PSV" localSheetId="15">#REF!</definedName>
    <definedName name="mzda_PSV" localSheetId="4">#REF!</definedName>
    <definedName name="mzda_PSV" localSheetId="5">#REF!</definedName>
    <definedName name="mzda_PSV" localSheetId="6">#REF!</definedName>
    <definedName name="mzda_PSV" localSheetId="7">#REF!</definedName>
    <definedName name="mzda_PSV" localSheetId="8">#REF!</definedName>
    <definedName name="mzda_PSV" localSheetId="9">#REF!</definedName>
    <definedName name="mzda_PSV" localSheetId="10">#REF!</definedName>
    <definedName name="mzda_PSV" localSheetId="11">#REF!</definedName>
    <definedName name="mzda_PSV" localSheetId="16">#REF!</definedName>
    <definedName name="mzda_PSV" localSheetId="12">#REF!</definedName>
    <definedName name="mzda_PSV" localSheetId="1">#REF!</definedName>
    <definedName name="mzda_PSV" localSheetId="13">#REF!</definedName>
    <definedName name="mzda_PSV" localSheetId="0">#REF!</definedName>
    <definedName name="mzda_PSV" localSheetId="17">#REF!</definedName>
    <definedName name="mzda_PSV">#REF!</definedName>
    <definedName name="nátěr" localSheetId="14">#REF!</definedName>
    <definedName name="nátěr" localSheetId="3">#REF!</definedName>
    <definedName name="nátěr" localSheetId="15">#REF!</definedName>
    <definedName name="nátěr" localSheetId="4">#REF!</definedName>
    <definedName name="nátěr" localSheetId="5">#REF!</definedName>
    <definedName name="nátěr" localSheetId="6">#REF!</definedName>
    <definedName name="nátěr" localSheetId="7">#REF!</definedName>
    <definedName name="nátěr" localSheetId="8">#REF!</definedName>
    <definedName name="nátěr" localSheetId="9">#REF!</definedName>
    <definedName name="nátěr" localSheetId="10">#REF!</definedName>
    <definedName name="nátěr" localSheetId="11">#REF!</definedName>
    <definedName name="nátěr" localSheetId="16">#REF!</definedName>
    <definedName name="nátěr" localSheetId="12">#REF!</definedName>
    <definedName name="nátěr" localSheetId="1">#REF!</definedName>
    <definedName name="nátěr" localSheetId="13">#REF!</definedName>
    <definedName name="nátěr" localSheetId="0">#REF!</definedName>
    <definedName name="nátěr" localSheetId="17">#REF!</definedName>
    <definedName name="nátěr">#REF!</definedName>
    <definedName name="nátěr_replika" localSheetId="14">#REF!</definedName>
    <definedName name="nátěr_replika" localSheetId="3">#REF!</definedName>
    <definedName name="nátěr_replika" localSheetId="15">#REF!</definedName>
    <definedName name="nátěr_replika" localSheetId="4">#REF!</definedName>
    <definedName name="nátěr_replika" localSheetId="5">#REF!</definedName>
    <definedName name="nátěr_replika" localSheetId="6">#REF!</definedName>
    <definedName name="nátěr_replika" localSheetId="7">#REF!</definedName>
    <definedName name="nátěr_replika" localSheetId="8">#REF!</definedName>
    <definedName name="nátěr_replika" localSheetId="9">#REF!</definedName>
    <definedName name="nátěr_replika" localSheetId="10">#REF!</definedName>
    <definedName name="nátěr_replika" localSheetId="11">#REF!</definedName>
    <definedName name="nátěr_replika" localSheetId="16">#REF!</definedName>
    <definedName name="nátěr_replika" localSheetId="12">#REF!</definedName>
    <definedName name="nátěr_replika" localSheetId="1">#REF!</definedName>
    <definedName name="nátěr_replika" localSheetId="13">#REF!</definedName>
    <definedName name="nátěr_replika" localSheetId="0">#REF!</definedName>
    <definedName name="nátěr_replika" localSheetId="17">#REF!</definedName>
    <definedName name="nátěr_replika">#REF!</definedName>
    <definedName name="NazevDilu" localSheetId="14">#REF!</definedName>
    <definedName name="NazevDilu" localSheetId="3">#REF!</definedName>
    <definedName name="NazevDilu" localSheetId="15">#REF!</definedName>
    <definedName name="NazevDilu" localSheetId="4">#REF!</definedName>
    <definedName name="NazevDilu" localSheetId="5">#REF!</definedName>
    <definedName name="NazevDilu" localSheetId="6">#REF!</definedName>
    <definedName name="NazevDilu" localSheetId="7">#REF!</definedName>
    <definedName name="NazevDilu" localSheetId="8">#REF!</definedName>
    <definedName name="NazevDilu" localSheetId="9">#REF!</definedName>
    <definedName name="NazevDilu" localSheetId="10">#REF!</definedName>
    <definedName name="NazevDilu" localSheetId="11">#REF!</definedName>
    <definedName name="NazevDilu" localSheetId="16">#REF!</definedName>
    <definedName name="NazevDilu" localSheetId="12">#REF!</definedName>
    <definedName name="NazevDilu" localSheetId="1">#REF!</definedName>
    <definedName name="NazevDilu" localSheetId="13">#REF!</definedName>
    <definedName name="NazevDilu" localSheetId="0">#REF!</definedName>
    <definedName name="NazevDilu" localSheetId="17">#REF!</definedName>
    <definedName name="NazevDilu">#REF!</definedName>
    <definedName name="nazevobjektu" localSheetId="2">'1.000 - Arch. stav. řešení'!$D$3</definedName>
    <definedName name="nazevobjektu" localSheetId="14">'1.100 - Venkovní ochl. bazének'!$D$3</definedName>
    <definedName name="nazevobjektu" localSheetId="3">'3.100 - Nerezové kce - interiér'!$D$3</definedName>
    <definedName name="nazevobjektu" localSheetId="15">'3.150 - Nerezové kce - exteriér'!$D$3</definedName>
    <definedName name="nazevobjektu" localSheetId="4">'4.100 - Vytápění'!$D$3</definedName>
    <definedName name="nazevobjektu" localSheetId="5">'4.300 - Vzduchotechnika'!$D$3</definedName>
    <definedName name="nazevobjektu" localSheetId="6">'4.400 - Měření a Regulace'!$D$3</definedName>
    <definedName name="nazevobjektu" localSheetId="7">'4.500 - Zdravotechnické inst.'!$D$3</definedName>
    <definedName name="nazevobjektu" localSheetId="8">'4.550 - Dešťové vody'!$D$3</definedName>
    <definedName name="nazevobjektu" localSheetId="9">'4.700 - Silnoproudé elektro.'!$D$3</definedName>
    <definedName name="nazevobjektu" localSheetId="10">'4.800 - Slaboproudé elektro.'!$D$3</definedName>
    <definedName name="nazevobjektu" localSheetId="11">'5.100 - Technologie VH - int.'!$D$3</definedName>
    <definedName name="nazevobjektu" localSheetId="16">'5.150 - Technologie VH - ext.'!$D$3</definedName>
    <definedName name="nazevobjektu" localSheetId="12">'5.200 - Vnit. vyb. a techn. wel'!$D$3</definedName>
    <definedName name="nazevobjektu" localSheetId="1">#REF!</definedName>
    <definedName name="nazevobjektu" localSheetId="13">#REF!</definedName>
    <definedName name="nazevobjektu" localSheetId="17">'Vedlejší rozpočtové náklady'!$D$3</definedName>
    <definedName name="nazevobjektu">#REF!</definedName>
    <definedName name="NazevRozpoctu">'[2]Krycí list'!$D$2</definedName>
    <definedName name="NazevStavby" localSheetId="2">'1.000 - Arch. stav. řešení'!$D$2</definedName>
    <definedName name="NazevStavby" localSheetId="14">'1.100 - Venkovní ochl. bazének'!$D$2</definedName>
    <definedName name="NazevStavby" localSheetId="3">'3.100 - Nerezové kce - interiér'!$D$2</definedName>
    <definedName name="NazevStavby" localSheetId="15">'3.150 - Nerezové kce - exteriér'!$D$2</definedName>
    <definedName name="NazevStavby" localSheetId="4">'4.100 - Vytápění'!$D$2</definedName>
    <definedName name="NazevStavby" localSheetId="5">'4.300 - Vzduchotechnika'!$D$2</definedName>
    <definedName name="NazevStavby" localSheetId="6">'4.400 - Měření a Regulace'!$D$2</definedName>
    <definedName name="NazevStavby" localSheetId="7">'4.500 - Zdravotechnické inst.'!$D$2</definedName>
    <definedName name="NazevStavby" localSheetId="8">'4.550 - Dešťové vody'!$D$2</definedName>
    <definedName name="NazevStavby" localSheetId="9">'4.700 - Silnoproudé elektro.'!$D$2</definedName>
    <definedName name="NazevStavby" localSheetId="10">'4.800 - Slaboproudé elektro.'!$D$2</definedName>
    <definedName name="NazevStavby" localSheetId="11">'5.100 - Technologie VH - int.'!$D$2</definedName>
    <definedName name="NazevStavby" localSheetId="16">'5.150 - Technologie VH - ext.'!$D$2</definedName>
    <definedName name="NazevStavby" localSheetId="12">'5.200 - Vnit. vyb. a techn. wel'!$D$2</definedName>
    <definedName name="NazevStavby" localSheetId="17">'Vedlejší rozpočtové náklady'!$D$2</definedName>
    <definedName name="nazevstavby">'[2]Krycí list'!$C$7</definedName>
    <definedName name="NazevStavebnihoRozpoctu" localSheetId="2">'1.000 - Arch. stav. řešení'!$E$4</definedName>
    <definedName name="NazevStavebnihoRozpoctu" localSheetId="14">'1.100 - Venkovní ochl. bazének'!$E$4</definedName>
    <definedName name="NazevStavebnihoRozpoctu" localSheetId="3">'3.100 - Nerezové kce - interiér'!$E$4</definedName>
    <definedName name="NazevStavebnihoRozpoctu" localSheetId="15">'3.150 - Nerezové kce - exteriér'!$E$4</definedName>
    <definedName name="NazevStavebnihoRozpoctu" localSheetId="4">'4.100 - Vytápění'!$E$4</definedName>
    <definedName name="NazevStavebnihoRozpoctu" localSheetId="5">'4.300 - Vzduchotechnika'!$E$4</definedName>
    <definedName name="NazevStavebnihoRozpoctu" localSheetId="6">'4.400 - Měření a Regulace'!$E$4</definedName>
    <definedName name="NazevStavebnihoRozpoctu" localSheetId="7">'4.500 - Zdravotechnické inst.'!$E$4</definedName>
    <definedName name="NazevStavebnihoRozpoctu" localSheetId="8">'4.550 - Dešťové vody'!$E$4</definedName>
    <definedName name="NazevStavebnihoRozpoctu" localSheetId="9">'4.700 - Silnoproudé elektro.'!$E$4</definedName>
    <definedName name="NazevStavebnihoRozpoctu" localSheetId="10">'4.800 - Slaboproudé elektro.'!$E$4</definedName>
    <definedName name="NazevStavebnihoRozpoctu" localSheetId="11">'5.100 - Technologie VH - int.'!$E$4</definedName>
    <definedName name="NazevStavebnihoRozpoctu" localSheetId="16">'5.150 - Technologie VH - ext.'!$E$4</definedName>
    <definedName name="NazevStavebnihoRozpoctu" localSheetId="12">'5.200 - Vnit. vyb. a techn. wel'!$E$4</definedName>
    <definedName name="NazevStavebnihoRozpoctu" localSheetId="1">#REF!</definedName>
    <definedName name="NazevStavebnihoRozpoctu" localSheetId="13">#REF!</definedName>
    <definedName name="NazevStavebnihoRozpoctu" localSheetId="17">'Vedlejší rozpočtové náklady'!$E$4</definedName>
    <definedName name="NazevStavebnihoRozpoctu">#REF!</definedName>
    <definedName name="oadresa" localSheetId="2">'1.000 - Arch. stav. řešení'!$D$6</definedName>
    <definedName name="oadresa" localSheetId="14">'1.100 - Venkovní ochl. bazének'!$D$6</definedName>
    <definedName name="oadresa" localSheetId="3">'3.100 - Nerezové kce - interiér'!$D$6</definedName>
    <definedName name="oadresa" localSheetId="15">'3.150 - Nerezové kce - exteriér'!$D$6</definedName>
    <definedName name="oadresa" localSheetId="4">'4.100 - Vytápění'!$D$6</definedName>
    <definedName name="oadresa" localSheetId="5">'4.300 - Vzduchotechnika'!$D$6</definedName>
    <definedName name="oadresa" localSheetId="6">'4.400 - Měření a Regulace'!$D$6</definedName>
    <definedName name="oadresa" localSheetId="7">'4.500 - Zdravotechnické inst.'!$D$6</definedName>
    <definedName name="oadresa" localSheetId="8">'4.550 - Dešťové vody'!$D$6</definedName>
    <definedName name="oadresa" localSheetId="9">'4.700 - Silnoproudé elektro.'!$D$6</definedName>
    <definedName name="oadresa" localSheetId="10">'4.800 - Slaboproudé elektro.'!$D$6</definedName>
    <definedName name="oadresa" localSheetId="11">'5.100 - Technologie VH - int.'!$D$6</definedName>
    <definedName name="oadresa" localSheetId="16">'5.150 - Technologie VH - ext.'!$D$6</definedName>
    <definedName name="oadresa" localSheetId="12">'5.200 - Vnit. vyb. a techn. wel'!$D$6</definedName>
    <definedName name="oadresa" localSheetId="1">#REF!</definedName>
    <definedName name="oadresa" localSheetId="13">#REF!</definedName>
    <definedName name="oadresa" localSheetId="17">'Vedlejší rozpočtové náklady'!$D$6</definedName>
    <definedName name="oadresa">#REF!</definedName>
    <definedName name="Objednatel" localSheetId="2">'1.000 - Arch. stav. řešení'!$D$5</definedName>
    <definedName name="Objednatel" localSheetId="14">'1.100 - Venkovní ochl. bazének'!$D$5</definedName>
    <definedName name="Objednatel" localSheetId="3">'3.100 - Nerezové kce - interiér'!$D$5</definedName>
    <definedName name="Objednatel" localSheetId="15">'3.150 - Nerezové kce - exteriér'!$D$5</definedName>
    <definedName name="Objednatel" localSheetId="4">'4.100 - Vytápění'!$D$5</definedName>
    <definedName name="Objednatel" localSheetId="5">'4.300 - Vzduchotechnika'!$D$5</definedName>
    <definedName name="Objednatel" localSheetId="6">'4.400 - Měření a Regulace'!$D$5</definedName>
    <definedName name="Objednatel" localSheetId="7">'4.500 - Zdravotechnické inst.'!$D$5</definedName>
    <definedName name="Objednatel" localSheetId="8">'4.550 - Dešťové vody'!$D$5</definedName>
    <definedName name="Objednatel" localSheetId="9">'4.700 - Silnoproudé elektro.'!$D$5</definedName>
    <definedName name="Objednatel" localSheetId="10">'4.800 - Slaboproudé elektro.'!$D$5</definedName>
    <definedName name="Objednatel" localSheetId="11">'5.100 - Technologie VH - int.'!$D$5</definedName>
    <definedName name="Objednatel" localSheetId="16">'5.150 - Technologie VH - ext.'!$D$5</definedName>
    <definedName name="Objednatel" localSheetId="12">'5.200 - Vnit. vyb. a techn. wel'!$D$5</definedName>
    <definedName name="Objednatel" localSheetId="1">#REF!</definedName>
    <definedName name="Objednatel" localSheetId="13">#REF!</definedName>
    <definedName name="Objednatel" localSheetId="0">#REF!</definedName>
    <definedName name="Objednatel" localSheetId="17">'Vedlejší rozpočtové náklady'!$D$5</definedName>
    <definedName name="Objednatel">#REF!</definedName>
    <definedName name="Objekt" localSheetId="2">'1.000 - Arch. stav. řešení'!$B$38</definedName>
    <definedName name="Objekt" localSheetId="14">'1.100 - Venkovní ochl. bazének'!$B$38</definedName>
    <definedName name="Objekt" localSheetId="3">'3.100 - Nerezové kce - interiér'!$B$38</definedName>
    <definedName name="Objekt" localSheetId="15">'3.150 - Nerezové kce - exteriér'!$B$38</definedName>
    <definedName name="Objekt" localSheetId="4">'4.100 - Vytápění'!$B$38</definedName>
    <definedName name="Objekt" localSheetId="5">'4.300 - Vzduchotechnika'!$B$38</definedName>
    <definedName name="Objekt" localSheetId="6">'4.400 - Měření a Regulace'!$B$38</definedName>
    <definedName name="Objekt" localSheetId="7">'4.500 - Zdravotechnické inst.'!$B$38</definedName>
    <definedName name="Objekt" localSheetId="8">'4.550 - Dešťové vody'!$B$38</definedName>
    <definedName name="Objekt" localSheetId="9">'4.700 - Silnoproudé elektro.'!$B$38</definedName>
    <definedName name="Objekt" localSheetId="10">'4.800 - Slaboproudé elektro.'!$B$38</definedName>
    <definedName name="Objekt" localSheetId="11">'5.100 - Technologie VH - int.'!$B$38</definedName>
    <definedName name="Objekt" localSheetId="16">'5.150 - Technologie VH - ext.'!$B$38</definedName>
    <definedName name="Objekt" localSheetId="12">'5.200 - Vnit. vyb. a techn. wel'!$B$38</definedName>
    <definedName name="Objekt" localSheetId="17">'Vedlejší rozpočtové náklady'!$B$38</definedName>
    <definedName name="_xlnm.Print_Area" localSheetId="2">'1.000 - Arch. stav. řešení'!$A$1:$J$42</definedName>
    <definedName name="_xlnm.Print_Area" localSheetId="14">'1.100 - Venkovní ochl. bazének'!$A$1:$J$43</definedName>
    <definedName name="_xlnm.Print_Area" localSheetId="3">'3.100 - Nerezové kce - interiér'!$A$1:$J$43</definedName>
    <definedName name="_xlnm.Print_Area" localSheetId="15">'3.150 - Nerezové kce - exteriér'!$A$1:$J$43</definedName>
    <definedName name="_xlnm.Print_Area" localSheetId="4">'4.100 - Vytápění'!$A$1:$J$43</definedName>
    <definedName name="_xlnm.Print_Area" localSheetId="5">'4.300 - Vzduchotechnika'!$A$1:$J$43</definedName>
    <definedName name="_xlnm.Print_Area" localSheetId="6">'4.400 - Měření a Regulace'!$A$1:$J$43</definedName>
    <definedName name="_xlnm.Print_Area" localSheetId="7">'4.500 - Zdravotechnické inst.'!$A$1:$J$43</definedName>
    <definedName name="_xlnm.Print_Area" localSheetId="8">'4.550 - Dešťové vody'!$A$1:$J$43</definedName>
    <definedName name="_xlnm.Print_Area" localSheetId="9">'4.700 - Silnoproudé elektro.'!$A$1:$J$43</definedName>
    <definedName name="_xlnm.Print_Area" localSheetId="10">'4.800 - Slaboproudé elektro.'!$A$1:$J$43</definedName>
    <definedName name="_xlnm.Print_Area" localSheetId="11">'5.100 - Technologie VH - int.'!$A$1:$J$43</definedName>
    <definedName name="_xlnm.Print_Area" localSheetId="16">'5.150 - Technologie VH - ext.'!$A$1:$J$43</definedName>
    <definedName name="_xlnm.Print_Area" localSheetId="12">'5.200 - Vnit. vyb. a techn. wel'!$A$1:$J$43</definedName>
    <definedName name="_xlnm.Print_Area" localSheetId="17">'Vedlejší rozpočtové náklady'!$A$1:$J$43</definedName>
    <definedName name="ocel" localSheetId="14">#REF!</definedName>
    <definedName name="ocel" localSheetId="3">#REF!</definedName>
    <definedName name="ocel" localSheetId="15">#REF!</definedName>
    <definedName name="ocel" localSheetId="4">#REF!</definedName>
    <definedName name="ocel" localSheetId="5">#REF!</definedName>
    <definedName name="ocel" localSheetId="6">#REF!</definedName>
    <definedName name="ocel" localSheetId="7">#REF!</definedName>
    <definedName name="ocel" localSheetId="8">#REF!</definedName>
    <definedName name="ocel" localSheetId="9">#REF!</definedName>
    <definedName name="ocel" localSheetId="10">#REF!</definedName>
    <definedName name="ocel" localSheetId="11">#REF!</definedName>
    <definedName name="ocel" localSheetId="16">#REF!</definedName>
    <definedName name="ocel" localSheetId="12">#REF!</definedName>
    <definedName name="ocel" localSheetId="1">#REF!</definedName>
    <definedName name="ocel" localSheetId="13">#REF!</definedName>
    <definedName name="ocel" localSheetId="0">#REF!</definedName>
    <definedName name="ocel" localSheetId="17">#REF!</definedName>
    <definedName name="ocel">#REF!</definedName>
    <definedName name="odic" localSheetId="2">'1.000 - Arch. stav. řešení'!$I$6</definedName>
    <definedName name="odic" localSheetId="14">'1.100 - Venkovní ochl. bazének'!$I$6</definedName>
    <definedName name="odic" localSheetId="3">'3.100 - Nerezové kce - interiér'!$I$6</definedName>
    <definedName name="odic" localSheetId="15">'3.150 - Nerezové kce - exteriér'!$I$6</definedName>
    <definedName name="odic" localSheetId="4">'4.100 - Vytápění'!$I$6</definedName>
    <definedName name="odic" localSheetId="5">'4.300 - Vzduchotechnika'!$I$6</definedName>
    <definedName name="odic" localSheetId="6">'4.400 - Měření a Regulace'!$I$6</definedName>
    <definedName name="odic" localSheetId="7">'4.500 - Zdravotechnické inst.'!$I$6</definedName>
    <definedName name="odic" localSheetId="8">'4.550 - Dešťové vody'!$I$6</definedName>
    <definedName name="odic" localSheetId="9">'4.700 - Silnoproudé elektro.'!$I$6</definedName>
    <definedName name="odic" localSheetId="10">'4.800 - Slaboproudé elektro.'!$I$6</definedName>
    <definedName name="odic" localSheetId="11">'5.100 - Technologie VH - int.'!$I$6</definedName>
    <definedName name="odic" localSheetId="16">'5.150 - Technologie VH - ext.'!$I$6</definedName>
    <definedName name="odic" localSheetId="12">'5.200 - Vnit. vyb. a techn. wel'!$I$6</definedName>
    <definedName name="odic" localSheetId="17">'Vedlejší rozpočtové náklady'!$I$6</definedName>
    <definedName name="odvoz" localSheetId="14">#REF!</definedName>
    <definedName name="odvoz" localSheetId="3">#REF!</definedName>
    <definedName name="odvoz" localSheetId="15">#REF!</definedName>
    <definedName name="odvoz" localSheetId="4">#REF!</definedName>
    <definedName name="odvoz" localSheetId="5">#REF!</definedName>
    <definedName name="odvoz" localSheetId="6">#REF!</definedName>
    <definedName name="odvoz" localSheetId="7">#REF!</definedName>
    <definedName name="odvoz" localSheetId="8">#REF!</definedName>
    <definedName name="odvoz" localSheetId="9">#REF!</definedName>
    <definedName name="odvoz" localSheetId="10">#REF!</definedName>
    <definedName name="odvoz" localSheetId="11">#REF!</definedName>
    <definedName name="odvoz" localSheetId="16">#REF!</definedName>
    <definedName name="odvoz" localSheetId="12">#REF!</definedName>
    <definedName name="odvoz" localSheetId="1">#REF!</definedName>
    <definedName name="odvoz" localSheetId="13">#REF!</definedName>
    <definedName name="odvoz" localSheetId="0">#REF!</definedName>
    <definedName name="odvoz" localSheetId="17">#REF!</definedName>
    <definedName name="odvoz">#REF!</definedName>
    <definedName name="oico" localSheetId="2">'1.000 - Arch. stav. řešení'!$I$5</definedName>
    <definedName name="oico" localSheetId="14">'1.100 - Venkovní ochl. bazének'!$I$5</definedName>
    <definedName name="oico" localSheetId="3">'3.100 - Nerezové kce - interiér'!$I$5</definedName>
    <definedName name="oico" localSheetId="15">'3.150 - Nerezové kce - exteriér'!$I$5</definedName>
    <definedName name="oico" localSheetId="4">'4.100 - Vytápění'!$I$5</definedName>
    <definedName name="oico" localSheetId="5">'4.300 - Vzduchotechnika'!$I$5</definedName>
    <definedName name="oico" localSheetId="6">'4.400 - Měření a Regulace'!$I$5</definedName>
    <definedName name="oico" localSheetId="7">'4.500 - Zdravotechnické inst.'!$I$5</definedName>
    <definedName name="oico" localSheetId="8">'4.550 - Dešťové vody'!$I$5</definedName>
    <definedName name="oico" localSheetId="9">'4.700 - Silnoproudé elektro.'!$I$5</definedName>
    <definedName name="oico" localSheetId="10">'4.800 - Slaboproudé elektro.'!$I$5</definedName>
    <definedName name="oico" localSheetId="11">'5.100 - Technologie VH - int.'!$I$5</definedName>
    <definedName name="oico" localSheetId="16">'5.150 - Technologie VH - ext.'!$I$5</definedName>
    <definedName name="oico" localSheetId="12">'5.200 - Vnit. vyb. a techn. wel'!$I$5</definedName>
    <definedName name="oico" localSheetId="17">'Vedlejší rozpočtové náklady'!$I$5</definedName>
    <definedName name="okno_kování_replika" localSheetId="14">#REF!</definedName>
    <definedName name="okno_kování_replika" localSheetId="3">#REF!</definedName>
    <definedName name="okno_kování_replika" localSheetId="15">#REF!</definedName>
    <definedName name="okno_kování_replika" localSheetId="4">#REF!</definedName>
    <definedName name="okno_kování_replika" localSheetId="5">#REF!</definedName>
    <definedName name="okno_kování_replika" localSheetId="6">#REF!</definedName>
    <definedName name="okno_kování_replika" localSheetId="7">#REF!</definedName>
    <definedName name="okno_kování_replika" localSheetId="8">#REF!</definedName>
    <definedName name="okno_kování_replika" localSheetId="9">#REF!</definedName>
    <definedName name="okno_kování_replika" localSheetId="10">#REF!</definedName>
    <definedName name="okno_kování_replika" localSheetId="11">#REF!</definedName>
    <definedName name="okno_kování_replika" localSheetId="16">#REF!</definedName>
    <definedName name="okno_kování_replika" localSheetId="12">#REF!</definedName>
    <definedName name="okno_kování_replika" localSheetId="1">#REF!</definedName>
    <definedName name="okno_kování_replika" localSheetId="13">#REF!</definedName>
    <definedName name="okno_kování_replika" localSheetId="0">#REF!</definedName>
    <definedName name="okno_kování_replika" localSheetId="17">#REF!</definedName>
    <definedName name="okno_kování_replika">#REF!</definedName>
    <definedName name="okno_replika" localSheetId="14">#REF!</definedName>
    <definedName name="okno_replika" localSheetId="3">#REF!</definedName>
    <definedName name="okno_replika" localSheetId="15">#REF!</definedName>
    <definedName name="okno_replika" localSheetId="4">#REF!</definedName>
    <definedName name="okno_replika" localSheetId="5">#REF!</definedName>
    <definedName name="okno_replika" localSheetId="6">#REF!</definedName>
    <definedName name="okno_replika" localSheetId="7">#REF!</definedName>
    <definedName name="okno_replika" localSheetId="8">#REF!</definedName>
    <definedName name="okno_replika" localSheetId="9">#REF!</definedName>
    <definedName name="okno_replika" localSheetId="10">#REF!</definedName>
    <definedName name="okno_replika" localSheetId="11">#REF!</definedName>
    <definedName name="okno_replika" localSheetId="16">#REF!</definedName>
    <definedName name="okno_replika" localSheetId="12">#REF!</definedName>
    <definedName name="okno_replika" localSheetId="1">#REF!</definedName>
    <definedName name="okno_replika" localSheetId="13">#REF!</definedName>
    <definedName name="okno_replika" localSheetId="0">#REF!</definedName>
    <definedName name="okno_replika" localSheetId="17">#REF!</definedName>
    <definedName name="okno_replika">#REF!</definedName>
    <definedName name="omisto" localSheetId="2">'1.000 - Arch. stav. řešení'!$D$7</definedName>
    <definedName name="omisto" localSheetId="14">'1.100 - Venkovní ochl. bazének'!$D$7</definedName>
    <definedName name="omisto" localSheetId="3">'3.100 - Nerezové kce - interiér'!$D$7</definedName>
    <definedName name="omisto" localSheetId="15">'3.150 - Nerezové kce - exteriér'!$D$7</definedName>
    <definedName name="omisto" localSheetId="4">'4.100 - Vytápění'!$D$7</definedName>
    <definedName name="omisto" localSheetId="5">'4.300 - Vzduchotechnika'!$D$7</definedName>
    <definedName name="omisto" localSheetId="6">'4.400 - Měření a Regulace'!$D$7</definedName>
    <definedName name="omisto" localSheetId="7">'4.500 - Zdravotechnické inst.'!$D$7</definedName>
    <definedName name="omisto" localSheetId="8">'4.550 - Dešťové vody'!$D$7</definedName>
    <definedName name="omisto" localSheetId="9">'4.700 - Silnoproudé elektro.'!$D$7</definedName>
    <definedName name="omisto" localSheetId="10">'4.800 - Slaboproudé elektro.'!$D$7</definedName>
    <definedName name="omisto" localSheetId="11">'5.100 - Technologie VH - int.'!$D$7</definedName>
    <definedName name="omisto" localSheetId="16">'5.150 - Technologie VH - ext.'!$D$7</definedName>
    <definedName name="omisto" localSheetId="12">'5.200 - Vnit. vyb. a techn. wel'!$D$7</definedName>
    <definedName name="omisto" localSheetId="17">'Vedlejší rozpočtové náklady'!$D$7</definedName>
    <definedName name="onazev" localSheetId="2">'1.000 - Arch. stav. řešení'!$D$6</definedName>
    <definedName name="onazev" localSheetId="14">'1.100 - Venkovní ochl. bazének'!$D$6</definedName>
    <definedName name="onazev" localSheetId="3">'3.100 - Nerezové kce - interiér'!$D$6</definedName>
    <definedName name="onazev" localSheetId="15">'3.150 - Nerezové kce - exteriér'!$D$6</definedName>
    <definedName name="onazev" localSheetId="4">'4.100 - Vytápění'!$D$6</definedName>
    <definedName name="onazev" localSheetId="5">'4.300 - Vzduchotechnika'!$D$6</definedName>
    <definedName name="onazev" localSheetId="6">'4.400 - Měření a Regulace'!$D$6</definedName>
    <definedName name="onazev" localSheetId="7">'4.500 - Zdravotechnické inst.'!$D$6</definedName>
    <definedName name="onazev" localSheetId="8">'4.550 - Dešťové vody'!$D$6</definedName>
    <definedName name="onazev" localSheetId="9">'4.700 - Silnoproudé elektro.'!$D$6</definedName>
    <definedName name="onazev" localSheetId="10">'4.800 - Slaboproudé elektro.'!$D$6</definedName>
    <definedName name="onazev" localSheetId="11">'5.100 - Technologie VH - int.'!$D$6</definedName>
    <definedName name="onazev" localSheetId="16">'5.150 - Technologie VH - ext.'!$D$6</definedName>
    <definedName name="onazev" localSheetId="12">'5.200 - Vnit. vyb. a techn. wel'!$D$6</definedName>
    <definedName name="onazev" localSheetId="17">'Vedlejší rozpočtové náklady'!$D$6</definedName>
    <definedName name="opsc" localSheetId="2">'1.000 - Arch. stav. řešení'!$C$7</definedName>
    <definedName name="opsc" localSheetId="14">'1.100 - Venkovní ochl. bazének'!$C$7</definedName>
    <definedName name="opsc" localSheetId="3">'3.100 - Nerezové kce - interiér'!$C$7</definedName>
    <definedName name="opsc" localSheetId="15">'3.150 - Nerezové kce - exteriér'!$C$7</definedName>
    <definedName name="opsc" localSheetId="4">'4.100 - Vytápění'!$C$7</definedName>
    <definedName name="opsc" localSheetId="5">'4.300 - Vzduchotechnika'!$C$7</definedName>
    <definedName name="opsc" localSheetId="6">'4.400 - Měření a Regulace'!$C$7</definedName>
    <definedName name="opsc" localSheetId="7">'4.500 - Zdravotechnické inst.'!$C$7</definedName>
    <definedName name="opsc" localSheetId="8">'4.550 - Dešťové vody'!$C$7</definedName>
    <definedName name="opsc" localSheetId="9">'4.700 - Silnoproudé elektro.'!$C$7</definedName>
    <definedName name="opsc" localSheetId="10">'4.800 - Slaboproudé elektro.'!$C$7</definedName>
    <definedName name="opsc" localSheetId="11">'5.100 - Technologie VH - int.'!$C$7</definedName>
    <definedName name="opsc" localSheetId="16">'5.150 - Technologie VH - ext.'!$C$7</definedName>
    <definedName name="opsc" localSheetId="12">'5.200 - Vnit. vyb. a techn. wel'!$C$7</definedName>
    <definedName name="opsc" localSheetId="17">'Vedlejší rozpočtové náklady'!$C$7</definedName>
    <definedName name="padresa" localSheetId="2">'1.000 - Arch. stav. řešení'!$D$9</definedName>
    <definedName name="padresa" localSheetId="14">'1.100 - Venkovní ochl. bazének'!$D$9</definedName>
    <definedName name="padresa" localSheetId="3">'3.100 - Nerezové kce - interiér'!$D$9</definedName>
    <definedName name="padresa" localSheetId="15">'3.150 - Nerezové kce - exteriér'!$D$9</definedName>
    <definedName name="padresa" localSheetId="4">'4.100 - Vytápění'!$D$9</definedName>
    <definedName name="padresa" localSheetId="5">'4.300 - Vzduchotechnika'!$D$9</definedName>
    <definedName name="padresa" localSheetId="6">'4.400 - Měření a Regulace'!$D$9</definedName>
    <definedName name="padresa" localSheetId="7">'4.500 - Zdravotechnické inst.'!$D$9</definedName>
    <definedName name="padresa" localSheetId="8">'4.550 - Dešťové vody'!$D$9</definedName>
    <definedName name="padresa" localSheetId="9">'4.700 - Silnoproudé elektro.'!$D$9</definedName>
    <definedName name="padresa" localSheetId="10">'4.800 - Slaboproudé elektro.'!$D$9</definedName>
    <definedName name="padresa" localSheetId="11">'5.100 - Technologie VH - int.'!$D$9</definedName>
    <definedName name="padresa" localSheetId="16">'5.150 - Technologie VH - ext.'!$D$9</definedName>
    <definedName name="padresa" localSheetId="12">'5.200 - Vnit. vyb. a techn. wel'!$D$9</definedName>
    <definedName name="padresa" localSheetId="1">#REF!</definedName>
    <definedName name="padresa" localSheetId="13">#REF!</definedName>
    <definedName name="padresa" localSheetId="17">'Vedlejší rozpočtové náklady'!$D$9</definedName>
    <definedName name="padresa">#REF!</definedName>
    <definedName name="pata" localSheetId="14">#REF!</definedName>
    <definedName name="pata" localSheetId="3">#REF!</definedName>
    <definedName name="pata" localSheetId="15">#REF!</definedName>
    <definedName name="pata" localSheetId="4">#REF!</definedName>
    <definedName name="pata" localSheetId="5">#REF!</definedName>
    <definedName name="pata" localSheetId="6">#REF!</definedName>
    <definedName name="pata" localSheetId="7">#REF!</definedName>
    <definedName name="pata" localSheetId="8">#REF!</definedName>
    <definedName name="pata" localSheetId="9">#REF!</definedName>
    <definedName name="pata" localSheetId="10">#REF!</definedName>
    <definedName name="pata" localSheetId="11">#REF!</definedName>
    <definedName name="pata" localSheetId="16">#REF!</definedName>
    <definedName name="pata" localSheetId="12">#REF!</definedName>
    <definedName name="pata" localSheetId="1">#REF!</definedName>
    <definedName name="pata" localSheetId="13">#REF!</definedName>
    <definedName name="pata" localSheetId="0">#REF!</definedName>
    <definedName name="pata" localSheetId="17">#REF!</definedName>
    <definedName name="pata">#REF!</definedName>
    <definedName name="pdic" localSheetId="2">'1.000 - Arch. stav. řešení'!$I$9</definedName>
    <definedName name="pdic" localSheetId="14">'1.100 - Venkovní ochl. bazének'!$I$9</definedName>
    <definedName name="pdic" localSheetId="3">'3.100 - Nerezové kce - interiér'!$I$9</definedName>
    <definedName name="pdic" localSheetId="15">'3.150 - Nerezové kce - exteriér'!$I$9</definedName>
    <definedName name="pdic" localSheetId="4">'4.100 - Vytápění'!$I$9</definedName>
    <definedName name="pdic" localSheetId="5">'4.300 - Vzduchotechnika'!$I$9</definedName>
    <definedName name="pdic" localSheetId="6">'4.400 - Měření a Regulace'!$I$9</definedName>
    <definedName name="pdic" localSheetId="7">'4.500 - Zdravotechnické inst.'!$I$9</definedName>
    <definedName name="pdic" localSheetId="8">'4.550 - Dešťové vody'!$I$9</definedName>
    <definedName name="pdic" localSheetId="9">'4.700 - Silnoproudé elektro.'!$I$9</definedName>
    <definedName name="pdic" localSheetId="10">'4.800 - Slaboproudé elektro.'!$I$9</definedName>
    <definedName name="pdic" localSheetId="11">'5.100 - Technologie VH - int.'!$I$9</definedName>
    <definedName name="pdic" localSheetId="16">'5.150 - Technologie VH - ext.'!$I$9</definedName>
    <definedName name="pdic" localSheetId="12">'5.200 - Vnit. vyb. a techn. wel'!$I$9</definedName>
    <definedName name="pdic" localSheetId="1">#REF!</definedName>
    <definedName name="pdic" localSheetId="13">#REF!</definedName>
    <definedName name="pdic" localSheetId="17">'Vedlejší rozpočtové náklady'!$I$9</definedName>
    <definedName name="pdic">#REF!</definedName>
    <definedName name="pico" localSheetId="2">'1.000 - Arch. stav. řešení'!$I$8</definedName>
    <definedName name="pico" localSheetId="14">'1.100 - Venkovní ochl. bazének'!$I$8</definedName>
    <definedName name="pico" localSheetId="3">'3.100 - Nerezové kce - interiér'!$I$8</definedName>
    <definedName name="pico" localSheetId="15">'3.150 - Nerezové kce - exteriér'!$I$8</definedName>
    <definedName name="pico" localSheetId="4">'4.100 - Vytápění'!$I$8</definedName>
    <definedName name="pico" localSheetId="5">'4.300 - Vzduchotechnika'!$I$8</definedName>
    <definedName name="pico" localSheetId="6">'4.400 - Měření a Regulace'!$I$8</definedName>
    <definedName name="pico" localSheetId="7">'4.500 - Zdravotechnické inst.'!$I$8</definedName>
    <definedName name="pico" localSheetId="8">'4.550 - Dešťové vody'!$I$8</definedName>
    <definedName name="pico" localSheetId="9">'4.700 - Silnoproudé elektro.'!$I$8</definedName>
    <definedName name="pico" localSheetId="10">'4.800 - Slaboproudé elektro.'!$I$8</definedName>
    <definedName name="pico" localSheetId="11">'5.100 - Technologie VH - int.'!$I$8</definedName>
    <definedName name="pico" localSheetId="16">'5.150 - Technologie VH - ext.'!$I$8</definedName>
    <definedName name="pico" localSheetId="12">'5.200 - Vnit. vyb. a techn. wel'!$I$8</definedName>
    <definedName name="pico" localSheetId="1">#REF!</definedName>
    <definedName name="pico" localSheetId="13">#REF!</definedName>
    <definedName name="pico" localSheetId="17">'Vedlejší rozpočtové náklady'!$I$8</definedName>
    <definedName name="pico">#REF!</definedName>
    <definedName name="PM" localSheetId="2">'[5]Objekt A-DATA'!#REF!</definedName>
    <definedName name="PM" localSheetId="14">'[5]Objekt A-DATA'!#REF!</definedName>
    <definedName name="PM" localSheetId="3">'[5]Objekt A-DATA'!#REF!</definedName>
    <definedName name="PM" localSheetId="15">'[5]Objekt A-DATA'!#REF!</definedName>
    <definedName name="PM" localSheetId="4">'[5]Objekt A-DATA'!#REF!</definedName>
    <definedName name="PM" localSheetId="5">'[5]Objekt A-DATA'!#REF!</definedName>
    <definedName name="PM" localSheetId="6">'[5]Objekt A-DATA'!#REF!</definedName>
    <definedName name="PM" localSheetId="7">'[5]Objekt A-DATA'!#REF!</definedName>
    <definedName name="PM" localSheetId="8">'[5]Objekt A-DATA'!#REF!</definedName>
    <definedName name="PM" localSheetId="9">'[5]Objekt A-DATA'!#REF!</definedName>
    <definedName name="PM" localSheetId="10">'[5]Objekt A-DATA'!#REF!</definedName>
    <definedName name="PM" localSheetId="11">'[5]Objekt A-DATA'!#REF!</definedName>
    <definedName name="PM" localSheetId="16">'[5]Objekt A-DATA'!#REF!</definedName>
    <definedName name="PM" localSheetId="12">'[5]Objekt A-DATA'!#REF!</definedName>
    <definedName name="PM" localSheetId="1">'[5]Objekt A-DATA'!#REF!</definedName>
    <definedName name="PM" localSheetId="13">'[5]Objekt A-DATA'!#REF!</definedName>
    <definedName name="PM" localSheetId="17">'[5]Objekt A-DATA'!#REF!</definedName>
    <definedName name="PM">'[5]Objekt A-DATA'!#REF!</definedName>
    <definedName name="pmisto" localSheetId="2">'1.000 - Arch. stav. řešení'!$D$10</definedName>
    <definedName name="pmisto" localSheetId="14">'1.100 - Venkovní ochl. bazének'!$D$10</definedName>
    <definedName name="pmisto" localSheetId="3">'3.100 - Nerezové kce - interiér'!$D$10</definedName>
    <definedName name="pmisto" localSheetId="15">'3.150 - Nerezové kce - exteriér'!$D$10</definedName>
    <definedName name="pmisto" localSheetId="4">'4.100 - Vytápění'!$D$10</definedName>
    <definedName name="pmisto" localSheetId="5">'4.300 - Vzduchotechnika'!$D$10</definedName>
    <definedName name="pmisto" localSheetId="6">'4.400 - Měření a Regulace'!$D$10</definedName>
    <definedName name="pmisto" localSheetId="7">'4.500 - Zdravotechnické inst.'!$D$10</definedName>
    <definedName name="pmisto" localSheetId="8">'4.550 - Dešťové vody'!$D$10</definedName>
    <definedName name="pmisto" localSheetId="9">'4.700 - Silnoproudé elektro.'!$D$10</definedName>
    <definedName name="pmisto" localSheetId="10">'4.800 - Slaboproudé elektro.'!$D$10</definedName>
    <definedName name="pmisto" localSheetId="11">'5.100 - Technologie VH - int.'!$D$10</definedName>
    <definedName name="pmisto" localSheetId="16">'5.150 - Technologie VH - ext.'!$D$10</definedName>
    <definedName name="pmisto" localSheetId="12">'5.200 - Vnit. vyb. a techn. wel'!$D$10</definedName>
    <definedName name="pmisto" localSheetId="1">#REF!</definedName>
    <definedName name="pmisto" localSheetId="13">#REF!</definedName>
    <definedName name="pmisto" localSheetId="17">'Vedlejší rozpočtové náklady'!$D$10</definedName>
    <definedName name="pmisto">#REF!</definedName>
    <definedName name="Pocet_Integral" localSheetId="14">#REF!,#REF!</definedName>
    <definedName name="Pocet_Integral" localSheetId="3">#REF!,#REF!</definedName>
    <definedName name="Pocet_Integral" localSheetId="15">#REF!,#REF!</definedName>
    <definedName name="Pocet_Integral" localSheetId="4">#REF!,#REF!</definedName>
    <definedName name="Pocet_Integral" localSheetId="5">#REF!,#REF!</definedName>
    <definedName name="Pocet_Integral" localSheetId="6">#REF!,#REF!</definedName>
    <definedName name="Pocet_Integral" localSheetId="7">#REF!,#REF!</definedName>
    <definedName name="Pocet_Integral" localSheetId="8">#REF!,#REF!</definedName>
    <definedName name="Pocet_Integral" localSheetId="9">#REF!,#REF!</definedName>
    <definedName name="Pocet_Integral" localSheetId="10">#REF!,#REF!</definedName>
    <definedName name="Pocet_Integral" localSheetId="11">#REF!,#REF!</definedName>
    <definedName name="Pocet_Integral" localSheetId="16">#REF!,#REF!</definedName>
    <definedName name="Pocet_Integral" localSheetId="12">#REF!,#REF!</definedName>
    <definedName name="Pocet_Integral" localSheetId="1">#REF!,#REF!</definedName>
    <definedName name="Pocet_Integral" localSheetId="13">#REF!,#REF!</definedName>
    <definedName name="Pocet_Integral" localSheetId="0">#REF!,#REF!</definedName>
    <definedName name="Pocet_Integral" localSheetId="17">#REF!,#REF!</definedName>
    <definedName name="Pocet_Integral">#REF!,#REF!</definedName>
    <definedName name="PocetMJ" localSheetId="2">#REF!</definedName>
    <definedName name="PocetMJ" localSheetId="14">#REF!</definedName>
    <definedName name="PocetMJ" localSheetId="3">#REF!</definedName>
    <definedName name="PocetMJ" localSheetId="15">#REF!</definedName>
    <definedName name="PocetMJ" localSheetId="4">#REF!</definedName>
    <definedName name="PocetMJ" localSheetId="5">#REF!</definedName>
    <definedName name="PocetMJ" localSheetId="6">#REF!</definedName>
    <definedName name="PocetMJ" localSheetId="7">#REF!</definedName>
    <definedName name="PocetMJ" localSheetId="8">#REF!</definedName>
    <definedName name="PocetMJ" localSheetId="9">#REF!</definedName>
    <definedName name="PocetMJ" localSheetId="10">#REF!</definedName>
    <definedName name="PocetMJ" localSheetId="11">#REF!</definedName>
    <definedName name="PocetMJ" localSheetId="16">#REF!</definedName>
    <definedName name="PocetMJ" localSheetId="12">#REF!</definedName>
    <definedName name="PocetMJ" localSheetId="1">#REF!</definedName>
    <definedName name="PocetMJ" localSheetId="13">#REF!</definedName>
    <definedName name="PocetMJ" localSheetId="0">#REF!</definedName>
    <definedName name="PocetMJ" localSheetId="17">#REF!</definedName>
    <definedName name="PocetMJ">#REF!</definedName>
    <definedName name="pojistné" localSheetId="14">#REF!</definedName>
    <definedName name="pojistné" localSheetId="3">#REF!</definedName>
    <definedName name="pojistné" localSheetId="15">#REF!</definedName>
    <definedName name="pojistné" localSheetId="4">#REF!</definedName>
    <definedName name="pojistné" localSheetId="5">#REF!</definedName>
    <definedName name="pojistné" localSheetId="6">#REF!</definedName>
    <definedName name="pojistné" localSheetId="7">#REF!</definedName>
    <definedName name="pojistné" localSheetId="8">#REF!</definedName>
    <definedName name="pojistné" localSheetId="9">#REF!</definedName>
    <definedName name="pojistné" localSheetId="10">#REF!</definedName>
    <definedName name="pojistné" localSheetId="11">#REF!</definedName>
    <definedName name="pojistné" localSheetId="16">#REF!</definedName>
    <definedName name="pojistné" localSheetId="12">#REF!</definedName>
    <definedName name="pojistné" localSheetId="1">#REF!</definedName>
    <definedName name="pojistné" localSheetId="13">#REF!</definedName>
    <definedName name="pojistné" localSheetId="0">#REF!</definedName>
    <definedName name="pojistné" localSheetId="17">#REF!</definedName>
    <definedName name="pojistné">#REF!</definedName>
    <definedName name="polbezcen1" localSheetId="14">#REF!</definedName>
    <definedName name="polbezcen1" localSheetId="3">#REF!</definedName>
    <definedName name="polbezcen1" localSheetId="15">#REF!</definedName>
    <definedName name="polbezcen1" localSheetId="4">#REF!</definedName>
    <definedName name="polbezcen1" localSheetId="5">#REF!</definedName>
    <definedName name="polbezcen1" localSheetId="6">#REF!</definedName>
    <definedName name="polbezcen1" localSheetId="7">#REF!</definedName>
    <definedName name="polbezcen1" localSheetId="8">#REF!</definedName>
    <definedName name="polbezcen1" localSheetId="9">#REF!</definedName>
    <definedName name="polbezcen1" localSheetId="10">#REF!</definedName>
    <definedName name="polbezcen1" localSheetId="11">#REF!</definedName>
    <definedName name="polbezcen1" localSheetId="16">#REF!</definedName>
    <definedName name="polbezcen1" localSheetId="12">#REF!</definedName>
    <definedName name="polbezcen1" localSheetId="1">#REF!</definedName>
    <definedName name="polbezcen1" localSheetId="13">#REF!</definedName>
    <definedName name="polbezcen1" localSheetId="0">#REF!</definedName>
    <definedName name="polbezcen1" localSheetId="17">#REF!</definedName>
    <definedName name="polbezcen1">#REF!</definedName>
    <definedName name="polcen2" localSheetId="14">#REF!</definedName>
    <definedName name="polcen2" localSheetId="3">#REF!</definedName>
    <definedName name="polcen2" localSheetId="15">#REF!</definedName>
    <definedName name="polcen2" localSheetId="4">#REF!</definedName>
    <definedName name="polcen2" localSheetId="5">#REF!</definedName>
    <definedName name="polcen2" localSheetId="6">#REF!</definedName>
    <definedName name="polcen2" localSheetId="7">#REF!</definedName>
    <definedName name="polcen2" localSheetId="8">#REF!</definedName>
    <definedName name="polcen2" localSheetId="9">#REF!</definedName>
    <definedName name="polcen2" localSheetId="10">#REF!</definedName>
    <definedName name="polcen2" localSheetId="11">#REF!</definedName>
    <definedName name="polcen2" localSheetId="16">#REF!</definedName>
    <definedName name="polcen2" localSheetId="12">#REF!</definedName>
    <definedName name="polcen2" localSheetId="1">#REF!</definedName>
    <definedName name="polcen2" localSheetId="13">#REF!</definedName>
    <definedName name="polcen2" localSheetId="0">#REF!</definedName>
    <definedName name="polcen2" localSheetId="17">#REF!</definedName>
    <definedName name="polcen2">#REF!</definedName>
    <definedName name="polcen3" localSheetId="14">#REF!</definedName>
    <definedName name="polcen3" localSheetId="3">#REF!</definedName>
    <definedName name="polcen3" localSheetId="15">#REF!</definedName>
    <definedName name="polcen3" localSheetId="4">#REF!</definedName>
    <definedName name="polcen3" localSheetId="5">#REF!</definedName>
    <definedName name="polcen3" localSheetId="6">#REF!</definedName>
    <definedName name="polcen3" localSheetId="7">#REF!</definedName>
    <definedName name="polcen3" localSheetId="8">#REF!</definedName>
    <definedName name="polcen3" localSheetId="9">#REF!</definedName>
    <definedName name="polcen3" localSheetId="10">#REF!</definedName>
    <definedName name="polcen3" localSheetId="11">#REF!</definedName>
    <definedName name="polcen3" localSheetId="16">#REF!</definedName>
    <definedName name="polcen3" localSheetId="12">#REF!</definedName>
    <definedName name="polcen3" localSheetId="1">#REF!</definedName>
    <definedName name="polcen3" localSheetId="13">#REF!</definedName>
    <definedName name="polcen3" localSheetId="0">#REF!</definedName>
    <definedName name="polcen3" localSheetId="17">#REF!</definedName>
    <definedName name="polcen3">#REF!</definedName>
    <definedName name="PoptavkaID" localSheetId="2">'1.000 - Arch. stav. řešení'!$A$1</definedName>
    <definedName name="PoptavkaID" localSheetId="14">'1.100 - Venkovní ochl. bazének'!$A$1</definedName>
    <definedName name="PoptavkaID" localSheetId="3">'3.100 - Nerezové kce - interiér'!$A$1</definedName>
    <definedName name="PoptavkaID" localSheetId="15">'3.150 - Nerezové kce - exteriér'!$A$1</definedName>
    <definedName name="PoptavkaID" localSheetId="4">'4.100 - Vytápění'!$A$1</definedName>
    <definedName name="PoptavkaID" localSheetId="5">'4.300 - Vzduchotechnika'!$A$1</definedName>
    <definedName name="PoptavkaID" localSheetId="6">'4.400 - Měření a Regulace'!$A$1</definedName>
    <definedName name="PoptavkaID" localSheetId="7">'4.500 - Zdravotechnické inst.'!$A$1</definedName>
    <definedName name="PoptavkaID" localSheetId="8">'4.550 - Dešťové vody'!$A$1</definedName>
    <definedName name="PoptavkaID" localSheetId="9">'4.700 - Silnoproudé elektro.'!$A$1</definedName>
    <definedName name="PoptavkaID" localSheetId="10">'4.800 - Slaboproudé elektro.'!$A$1</definedName>
    <definedName name="PoptavkaID" localSheetId="11">'5.100 - Technologie VH - int.'!$A$1</definedName>
    <definedName name="PoptavkaID" localSheetId="16">'5.150 - Technologie VH - ext.'!$A$1</definedName>
    <definedName name="PoptavkaID" localSheetId="12">'5.200 - Vnit. vyb. a techn. wel'!$A$1</definedName>
    <definedName name="PoptavkaID" localSheetId="1">#REF!</definedName>
    <definedName name="PoptavkaID" localSheetId="13">#REF!</definedName>
    <definedName name="PoptavkaID" localSheetId="17">'Vedlejší rozpočtové náklady'!$A$1</definedName>
    <definedName name="PoptavkaID">#REF!</definedName>
    <definedName name="Poznamka" localSheetId="2">#REF!</definedName>
    <definedName name="Poznamka" localSheetId="14">#REF!</definedName>
    <definedName name="Poznamka" localSheetId="3">#REF!</definedName>
    <definedName name="Poznamka" localSheetId="15">#REF!</definedName>
    <definedName name="Poznamka" localSheetId="4">#REF!</definedName>
    <definedName name="Poznamka" localSheetId="5">#REF!</definedName>
    <definedName name="Poznamka" localSheetId="6">#REF!</definedName>
    <definedName name="Poznamka" localSheetId="7">#REF!</definedName>
    <definedName name="Poznamka" localSheetId="8">#REF!</definedName>
    <definedName name="Poznamka" localSheetId="9">#REF!</definedName>
    <definedName name="Poznamka" localSheetId="10">#REF!</definedName>
    <definedName name="Poznamka" localSheetId="11">#REF!</definedName>
    <definedName name="Poznamka" localSheetId="16">#REF!</definedName>
    <definedName name="Poznamka" localSheetId="12">#REF!</definedName>
    <definedName name="Poznamka" localSheetId="1">#REF!</definedName>
    <definedName name="Poznamka" localSheetId="13">#REF!</definedName>
    <definedName name="Poznamka" localSheetId="0">#REF!</definedName>
    <definedName name="Poznamka" localSheetId="17">#REF!</definedName>
    <definedName name="Poznamka">#REF!</definedName>
    <definedName name="pPSC" localSheetId="2">'1.000 - Arch. stav. řešení'!$C$10</definedName>
    <definedName name="pPSC" localSheetId="14">'1.100 - Venkovní ochl. bazének'!$C$10</definedName>
    <definedName name="pPSC" localSheetId="3">'3.100 - Nerezové kce - interiér'!$C$10</definedName>
    <definedName name="pPSC" localSheetId="15">'3.150 - Nerezové kce - exteriér'!$C$10</definedName>
    <definedName name="pPSC" localSheetId="4">'4.100 - Vytápění'!$C$10</definedName>
    <definedName name="pPSC" localSheetId="5">'4.300 - Vzduchotechnika'!$C$10</definedName>
    <definedName name="pPSC" localSheetId="6">'4.400 - Měření a Regulace'!$C$10</definedName>
    <definedName name="pPSC" localSheetId="7">'4.500 - Zdravotechnické inst.'!$C$10</definedName>
    <definedName name="pPSC" localSheetId="8">'4.550 - Dešťové vody'!$C$10</definedName>
    <definedName name="pPSC" localSheetId="9">'4.700 - Silnoproudé elektro.'!$C$10</definedName>
    <definedName name="pPSC" localSheetId="10">'4.800 - Slaboproudé elektro.'!$C$10</definedName>
    <definedName name="pPSC" localSheetId="11">'5.100 - Technologie VH - int.'!$C$10</definedName>
    <definedName name="pPSC" localSheetId="16">'5.150 - Technologie VH - ext.'!$C$10</definedName>
    <definedName name="pPSC" localSheetId="12">'5.200 - Vnit. vyb. a techn. wel'!$C$10</definedName>
    <definedName name="pPSC" localSheetId="1">#REF!</definedName>
    <definedName name="pPSC" localSheetId="13">#REF!</definedName>
    <definedName name="pPSC" localSheetId="17">'Vedlejší rozpočtové náklady'!$C$10</definedName>
    <definedName name="pPSC">#REF!</definedName>
    <definedName name="prdel" localSheetId="14">#REF!</definedName>
    <definedName name="prdel" localSheetId="3">#REF!</definedName>
    <definedName name="prdel" localSheetId="15">#REF!</definedName>
    <definedName name="prdel" localSheetId="4">#REF!</definedName>
    <definedName name="prdel" localSheetId="5">#REF!</definedName>
    <definedName name="prdel" localSheetId="6">#REF!</definedName>
    <definedName name="prdel" localSheetId="7">#REF!</definedName>
    <definedName name="prdel" localSheetId="8">#REF!</definedName>
    <definedName name="prdel" localSheetId="9">#REF!</definedName>
    <definedName name="prdel" localSheetId="10">#REF!</definedName>
    <definedName name="prdel" localSheetId="11">#REF!</definedName>
    <definedName name="prdel" localSheetId="16">#REF!</definedName>
    <definedName name="prdel" localSheetId="12">#REF!</definedName>
    <definedName name="prdel" localSheetId="1">#REF!</definedName>
    <definedName name="prdel" localSheetId="13">#REF!</definedName>
    <definedName name="prdel" localSheetId="0">#REF!</definedName>
    <definedName name="prdel" localSheetId="17">#REF!</definedName>
    <definedName name="prdel">#REF!</definedName>
    <definedName name="Projektant" localSheetId="2">'1.000 - Arch. stav. řešení'!$D$8</definedName>
    <definedName name="Projektant" localSheetId="14">'1.100 - Venkovní ochl. bazének'!$D$8</definedName>
    <definedName name="Projektant" localSheetId="3">'3.100 - Nerezové kce - interiér'!$D$8</definedName>
    <definedName name="Projektant" localSheetId="15">'3.150 - Nerezové kce - exteriér'!$D$8</definedName>
    <definedName name="Projektant" localSheetId="4">'4.100 - Vytápění'!$D$8</definedName>
    <definedName name="Projektant" localSheetId="5">'4.300 - Vzduchotechnika'!$D$8</definedName>
    <definedName name="Projektant" localSheetId="6">'4.400 - Měření a Regulace'!$D$8</definedName>
    <definedName name="Projektant" localSheetId="7">'4.500 - Zdravotechnické inst.'!$D$8</definedName>
    <definedName name="Projektant" localSheetId="8">'4.550 - Dešťové vody'!$D$8</definedName>
    <definedName name="Projektant" localSheetId="9">'4.700 - Silnoproudé elektro.'!$D$8</definedName>
    <definedName name="Projektant" localSheetId="10">'4.800 - Slaboproudé elektro.'!$D$8</definedName>
    <definedName name="Projektant" localSheetId="11">'5.100 - Technologie VH - int.'!$D$8</definedName>
    <definedName name="Projektant" localSheetId="16">'5.150 - Technologie VH - ext.'!$D$8</definedName>
    <definedName name="Projektant" localSheetId="12">'5.200 - Vnit. vyb. a techn. wel'!$D$8</definedName>
    <definedName name="Projektant" localSheetId="1">#REF!</definedName>
    <definedName name="Projektant" localSheetId="13">#REF!</definedName>
    <definedName name="Projektant" localSheetId="17">'Vedlejší rozpočtové náklady'!$D$8</definedName>
    <definedName name="Projektant">#REF!</definedName>
    <definedName name="přesčasy" localSheetId="14">#REF!</definedName>
    <definedName name="přesčasy" localSheetId="3">#REF!</definedName>
    <definedName name="přesčasy" localSheetId="15">#REF!</definedName>
    <definedName name="přesčasy" localSheetId="4">#REF!</definedName>
    <definedName name="přesčasy" localSheetId="5">#REF!</definedName>
    <definedName name="přesčasy" localSheetId="6">#REF!</definedName>
    <definedName name="přesčasy" localSheetId="7">#REF!</definedName>
    <definedName name="přesčasy" localSheetId="8">#REF!</definedName>
    <definedName name="přesčasy" localSheetId="9">#REF!</definedName>
    <definedName name="přesčasy" localSheetId="10">#REF!</definedName>
    <definedName name="přesčasy" localSheetId="11">#REF!</definedName>
    <definedName name="přesčasy" localSheetId="16">#REF!</definedName>
    <definedName name="přesčasy" localSheetId="12">#REF!</definedName>
    <definedName name="přesčasy" localSheetId="1">#REF!</definedName>
    <definedName name="přesčasy" localSheetId="13">#REF!</definedName>
    <definedName name="přesčasy" localSheetId="0">#REF!</definedName>
    <definedName name="přesčasy" localSheetId="17">#REF!</definedName>
    <definedName name="přesčasy">#REF!</definedName>
    <definedName name="PSV" localSheetId="14">#REF!</definedName>
    <definedName name="PSV" localSheetId="3">#REF!</definedName>
    <definedName name="PSV" localSheetId="15">#REF!</definedName>
    <definedName name="PSV" localSheetId="4">#REF!</definedName>
    <definedName name="PSV" localSheetId="5">#REF!</definedName>
    <definedName name="PSV" localSheetId="6">#REF!</definedName>
    <definedName name="PSV" localSheetId="7">#REF!</definedName>
    <definedName name="PSV" localSheetId="8">#REF!</definedName>
    <definedName name="PSV" localSheetId="9">#REF!</definedName>
    <definedName name="PSV" localSheetId="10">#REF!</definedName>
    <definedName name="PSV" localSheetId="11">#REF!</definedName>
    <definedName name="PSV" localSheetId="16">#REF!</definedName>
    <definedName name="PSV" localSheetId="12">#REF!</definedName>
    <definedName name="PSV" localSheetId="1">#REF!</definedName>
    <definedName name="PSV" localSheetId="13">#REF!</definedName>
    <definedName name="PSV" localSheetId="0">#REF!</definedName>
    <definedName name="PSV" localSheetId="17">#REF!</definedName>
    <definedName name="PSV">#REF!</definedName>
    <definedName name="PSV0" localSheetId="14">#REF!</definedName>
    <definedName name="PSV0" localSheetId="3">#REF!</definedName>
    <definedName name="PSV0" localSheetId="15">#REF!</definedName>
    <definedName name="PSV0" localSheetId="4">#REF!</definedName>
    <definedName name="PSV0" localSheetId="5">#REF!</definedName>
    <definedName name="PSV0" localSheetId="6">#REF!</definedName>
    <definedName name="PSV0" localSheetId="7">#REF!</definedName>
    <definedName name="PSV0" localSheetId="8">#REF!</definedName>
    <definedName name="PSV0" localSheetId="9">#REF!</definedName>
    <definedName name="PSV0" localSheetId="10">#REF!</definedName>
    <definedName name="PSV0" localSheetId="11">#REF!</definedName>
    <definedName name="PSV0" localSheetId="16">#REF!</definedName>
    <definedName name="PSV0" localSheetId="12">#REF!</definedName>
    <definedName name="PSV0" localSheetId="1">#REF!</definedName>
    <definedName name="PSV0" localSheetId="13">#REF!</definedName>
    <definedName name="PSV0" localSheetId="0">#REF!</definedName>
    <definedName name="PSV0" localSheetId="17">#REF!</definedName>
    <definedName name="PSV0">#REF!</definedName>
    <definedName name="rám" localSheetId="14">#REF!</definedName>
    <definedName name="rám" localSheetId="3">#REF!</definedName>
    <definedName name="rám" localSheetId="15">#REF!</definedName>
    <definedName name="rám" localSheetId="4">#REF!</definedName>
    <definedName name="rám" localSheetId="5">#REF!</definedName>
    <definedName name="rám" localSheetId="6">#REF!</definedName>
    <definedName name="rám" localSheetId="7">#REF!</definedName>
    <definedName name="rám" localSheetId="8">#REF!</definedName>
    <definedName name="rám" localSheetId="9">#REF!</definedName>
    <definedName name="rám" localSheetId="10">#REF!</definedName>
    <definedName name="rám" localSheetId="11">#REF!</definedName>
    <definedName name="rám" localSheetId="16">#REF!</definedName>
    <definedName name="rám" localSheetId="12">#REF!</definedName>
    <definedName name="rám" localSheetId="1">#REF!</definedName>
    <definedName name="rám" localSheetId="13">#REF!</definedName>
    <definedName name="rám" localSheetId="0">#REF!</definedName>
    <definedName name="rám" localSheetId="17">#REF!</definedName>
    <definedName name="rám">#REF!</definedName>
    <definedName name="rám_connex" localSheetId="14">#REF!</definedName>
    <definedName name="rám_connex" localSheetId="3">#REF!</definedName>
    <definedName name="rám_connex" localSheetId="15">#REF!</definedName>
    <definedName name="rám_connex" localSheetId="4">#REF!</definedName>
    <definedName name="rám_connex" localSheetId="5">#REF!</definedName>
    <definedName name="rám_connex" localSheetId="6">#REF!</definedName>
    <definedName name="rám_connex" localSheetId="7">#REF!</definedName>
    <definedName name="rám_connex" localSheetId="8">#REF!</definedName>
    <definedName name="rám_connex" localSheetId="9">#REF!</definedName>
    <definedName name="rám_connex" localSheetId="10">#REF!</definedName>
    <definedName name="rám_connex" localSheetId="11">#REF!</definedName>
    <definedName name="rám_connex" localSheetId="16">#REF!</definedName>
    <definedName name="rám_connex" localSheetId="12">#REF!</definedName>
    <definedName name="rám_connex" localSheetId="1">#REF!</definedName>
    <definedName name="rám_connex" localSheetId="13">#REF!</definedName>
    <definedName name="rám_connex" localSheetId="0">#REF!</definedName>
    <definedName name="rám_connex" localSheetId="17">#REF!</definedName>
    <definedName name="rám_connex">#REF!</definedName>
    <definedName name="Restricted" localSheetId="14">#REF!</definedName>
    <definedName name="Restricted" localSheetId="3">#REF!</definedName>
    <definedName name="Restricted" localSheetId="15">#REF!</definedName>
    <definedName name="Restricted" localSheetId="4">#REF!</definedName>
    <definedName name="Restricted" localSheetId="5">#REF!</definedName>
    <definedName name="Restricted" localSheetId="6">#REF!</definedName>
    <definedName name="Restricted" localSheetId="7">#REF!</definedName>
    <definedName name="Restricted" localSheetId="8">#REF!</definedName>
    <definedName name="Restricted" localSheetId="9">#REF!</definedName>
    <definedName name="Restricted" localSheetId="10">#REF!</definedName>
    <definedName name="Restricted" localSheetId="11">#REF!</definedName>
    <definedName name="Restricted" localSheetId="16">#REF!</definedName>
    <definedName name="Restricted" localSheetId="12">#REF!</definedName>
    <definedName name="Restricted" localSheetId="1">#REF!</definedName>
    <definedName name="Restricted" localSheetId="13">#REF!</definedName>
    <definedName name="Restricted" localSheetId="0">#REF!</definedName>
    <definedName name="Restricted" localSheetId="17">#REF!</definedName>
    <definedName name="Restricted">#REF!</definedName>
    <definedName name="SazbaDPH1" localSheetId="2">'1.000 - Arch. stav. řešení'!$E$23</definedName>
    <definedName name="SazbaDPH1" localSheetId="14">'1.100 - Venkovní ochl. bazének'!$E$23</definedName>
    <definedName name="SazbaDPH1" localSheetId="3">'3.100 - Nerezové kce - interiér'!$E$23</definedName>
    <definedName name="SazbaDPH1" localSheetId="15">'3.150 - Nerezové kce - exteriér'!$E$23</definedName>
    <definedName name="SazbaDPH1" localSheetId="4">'4.100 - Vytápění'!$E$23</definedName>
    <definedName name="SazbaDPH1" localSheetId="5">'4.300 - Vzduchotechnika'!$E$23</definedName>
    <definedName name="SazbaDPH1" localSheetId="6">'4.400 - Měření a Regulace'!$E$23</definedName>
    <definedName name="SazbaDPH1" localSheetId="7">'4.500 - Zdravotechnické inst.'!$E$23</definedName>
    <definedName name="SazbaDPH1" localSheetId="8">'4.550 - Dešťové vody'!$E$23</definedName>
    <definedName name="SazbaDPH1" localSheetId="9">'4.700 - Silnoproudé elektro.'!$E$23</definedName>
    <definedName name="SazbaDPH1" localSheetId="10">'4.800 - Slaboproudé elektro.'!$E$23</definedName>
    <definedName name="SazbaDPH1" localSheetId="11">'5.100 - Technologie VH - int.'!$E$23</definedName>
    <definedName name="SazbaDPH1" localSheetId="16">'5.150 - Technologie VH - ext.'!$E$23</definedName>
    <definedName name="SazbaDPH1" localSheetId="12">'5.200 - Vnit. vyb. a techn. wel'!$E$23</definedName>
    <definedName name="SazbaDPH1" localSheetId="17">'Vedlejší rozpočtové náklady'!$E$23</definedName>
    <definedName name="SazbaDPH1">'[2]Krycí list'!$C$30</definedName>
    <definedName name="SazbaDPH2" localSheetId="2">'1.000 - Arch. stav. řešení'!$E$25</definedName>
    <definedName name="SazbaDPH2" localSheetId="14">'1.100 - Venkovní ochl. bazének'!$E$25</definedName>
    <definedName name="SazbaDPH2" localSheetId="3">'3.100 - Nerezové kce - interiér'!$E$25</definedName>
    <definedName name="SazbaDPH2" localSheetId="15">'3.150 - Nerezové kce - exteriér'!$E$25</definedName>
    <definedName name="SazbaDPH2" localSheetId="4">'4.100 - Vytápění'!$E$25</definedName>
    <definedName name="SazbaDPH2" localSheetId="5">'4.300 - Vzduchotechnika'!$E$25</definedName>
    <definedName name="SazbaDPH2" localSheetId="6">'4.400 - Měření a Regulace'!$E$25</definedName>
    <definedName name="SazbaDPH2" localSheetId="7">'4.500 - Zdravotechnické inst.'!$E$25</definedName>
    <definedName name="SazbaDPH2" localSheetId="8">'4.550 - Dešťové vody'!$E$25</definedName>
    <definedName name="SazbaDPH2" localSheetId="9">'4.700 - Silnoproudé elektro.'!$E$25</definedName>
    <definedName name="SazbaDPH2" localSheetId="10">'4.800 - Slaboproudé elektro.'!$E$25</definedName>
    <definedName name="SazbaDPH2" localSheetId="11">'5.100 - Technologie VH - int.'!$E$25</definedName>
    <definedName name="SazbaDPH2" localSheetId="16">'5.150 - Technologie VH - ext.'!$E$25</definedName>
    <definedName name="SazbaDPH2" localSheetId="12">'5.200 - Vnit. vyb. a techn. wel'!$E$25</definedName>
    <definedName name="SazbaDPH2" localSheetId="17">'Vedlejší rozpočtové náklady'!$E$25</definedName>
    <definedName name="SazbaDPH2">'[2]Krycí list'!$C$32</definedName>
    <definedName name="sklo" localSheetId="14">#REF!</definedName>
    <definedName name="sklo" localSheetId="3">#REF!</definedName>
    <definedName name="sklo" localSheetId="15">#REF!</definedName>
    <definedName name="sklo" localSheetId="4">#REF!</definedName>
    <definedName name="sklo" localSheetId="5">#REF!</definedName>
    <definedName name="sklo" localSheetId="6">#REF!</definedName>
    <definedName name="sklo" localSheetId="7">#REF!</definedName>
    <definedName name="sklo" localSheetId="8">#REF!</definedName>
    <definedName name="sklo" localSheetId="9">#REF!</definedName>
    <definedName name="sklo" localSheetId="10">#REF!</definedName>
    <definedName name="sklo" localSheetId="11">#REF!</definedName>
    <definedName name="sklo" localSheetId="16">#REF!</definedName>
    <definedName name="sklo" localSheetId="12">#REF!</definedName>
    <definedName name="sklo" localSheetId="1">#REF!</definedName>
    <definedName name="sklo" localSheetId="13">#REF!</definedName>
    <definedName name="sklo" localSheetId="0">#REF!</definedName>
    <definedName name="sklo" localSheetId="17">#REF!</definedName>
    <definedName name="sklo">#REF!</definedName>
    <definedName name="sklo_požární" localSheetId="14">#REF!</definedName>
    <definedName name="sklo_požární" localSheetId="3">#REF!</definedName>
    <definedName name="sklo_požární" localSheetId="15">#REF!</definedName>
    <definedName name="sklo_požární" localSheetId="4">#REF!</definedName>
    <definedName name="sklo_požární" localSheetId="5">#REF!</definedName>
    <definedName name="sklo_požární" localSheetId="6">#REF!</definedName>
    <definedName name="sklo_požární" localSheetId="7">#REF!</definedName>
    <definedName name="sklo_požární" localSheetId="8">#REF!</definedName>
    <definedName name="sklo_požární" localSheetId="9">#REF!</definedName>
    <definedName name="sklo_požární" localSheetId="10">#REF!</definedName>
    <definedName name="sklo_požární" localSheetId="11">#REF!</definedName>
    <definedName name="sklo_požární" localSheetId="16">#REF!</definedName>
    <definedName name="sklo_požární" localSheetId="12">#REF!</definedName>
    <definedName name="sklo_požární" localSheetId="1">#REF!</definedName>
    <definedName name="sklo_požární" localSheetId="13">#REF!</definedName>
    <definedName name="sklo_požární" localSheetId="0">#REF!</definedName>
    <definedName name="sklo_požární" localSheetId="17">#REF!</definedName>
    <definedName name="sklo_požární">#REF!</definedName>
    <definedName name="sleva">[3]převody!$C$4</definedName>
    <definedName name="SloupecCC" localSheetId="14">#REF!</definedName>
    <definedName name="SloupecCC" localSheetId="3">#REF!</definedName>
    <definedName name="SloupecCC" localSheetId="15">#REF!</definedName>
    <definedName name="SloupecCC" localSheetId="4">#REF!</definedName>
    <definedName name="SloupecCC" localSheetId="5">#REF!</definedName>
    <definedName name="SloupecCC" localSheetId="6">#REF!</definedName>
    <definedName name="SloupecCC" localSheetId="7">#REF!</definedName>
    <definedName name="SloupecCC" localSheetId="8">#REF!</definedName>
    <definedName name="SloupecCC" localSheetId="9">#REF!</definedName>
    <definedName name="SloupecCC" localSheetId="10">#REF!</definedName>
    <definedName name="SloupecCC" localSheetId="11">#REF!</definedName>
    <definedName name="SloupecCC" localSheetId="16">#REF!</definedName>
    <definedName name="SloupecCC" localSheetId="12">#REF!</definedName>
    <definedName name="SloupecCC" localSheetId="1">#REF!</definedName>
    <definedName name="SloupecCC" localSheetId="13">#REF!</definedName>
    <definedName name="SloupecCC" localSheetId="0">#REF!</definedName>
    <definedName name="SloupecCC" localSheetId="17">#REF!</definedName>
    <definedName name="SloupecCC">#REF!</definedName>
    <definedName name="SloupecCisloPol" localSheetId="14">#REF!</definedName>
    <definedName name="SloupecCisloPol" localSheetId="3">#REF!</definedName>
    <definedName name="SloupecCisloPol" localSheetId="15">#REF!</definedName>
    <definedName name="SloupecCisloPol" localSheetId="4">#REF!</definedName>
    <definedName name="SloupecCisloPol" localSheetId="5">#REF!</definedName>
    <definedName name="SloupecCisloPol" localSheetId="6">#REF!</definedName>
    <definedName name="SloupecCisloPol" localSheetId="7">#REF!</definedName>
    <definedName name="SloupecCisloPol" localSheetId="8">#REF!</definedName>
    <definedName name="SloupecCisloPol" localSheetId="9">#REF!</definedName>
    <definedName name="SloupecCisloPol" localSheetId="10">#REF!</definedName>
    <definedName name="SloupecCisloPol" localSheetId="11">#REF!</definedName>
    <definedName name="SloupecCisloPol" localSheetId="16">#REF!</definedName>
    <definedName name="SloupecCisloPol" localSheetId="12">#REF!</definedName>
    <definedName name="SloupecCisloPol" localSheetId="1">#REF!</definedName>
    <definedName name="SloupecCisloPol" localSheetId="13">#REF!</definedName>
    <definedName name="SloupecCisloPol" localSheetId="0">#REF!</definedName>
    <definedName name="SloupecCisloPol" localSheetId="17">#REF!</definedName>
    <definedName name="SloupecCisloPol">#REF!</definedName>
    <definedName name="SloupecJC" localSheetId="14">#REF!</definedName>
    <definedName name="SloupecJC" localSheetId="3">#REF!</definedName>
    <definedName name="SloupecJC" localSheetId="15">#REF!</definedName>
    <definedName name="SloupecJC" localSheetId="4">#REF!</definedName>
    <definedName name="SloupecJC" localSheetId="5">#REF!</definedName>
    <definedName name="SloupecJC" localSheetId="6">#REF!</definedName>
    <definedName name="SloupecJC" localSheetId="7">#REF!</definedName>
    <definedName name="SloupecJC" localSheetId="8">#REF!</definedName>
    <definedName name="SloupecJC" localSheetId="9">#REF!</definedName>
    <definedName name="SloupecJC" localSheetId="10">#REF!</definedName>
    <definedName name="SloupecJC" localSheetId="11">#REF!</definedName>
    <definedName name="SloupecJC" localSheetId="16">#REF!</definedName>
    <definedName name="SloupecJC" localSheetId="12">#REF!</definedName>
    <definedName name="SloupecJC" localSheetId="1">#REF!</definedName>
    <definedName name="SloupecJC" localSheetId="13">#REF!</definedName>
    <definedName name="SloupecJC" localSheetId="0">#REF!</definedName>
    <definedName name="SloupecJC" localSheetId="17">#REF!</definedName>
    <definedName name="SloupecJC">#REF!</definedName>
    <definedName name="SloupecMJ" localSheetId="14">#REF!</definedName>
    <definedName name="SloupecMJ" localSheetId="3">#REF!</definedName>
    <definedName name="SloupecMJ" localSheetId="15">#REF!</definedName>
    <definedName name="SloupecMJ" localSheetId="4">#REF!</definedName>
    <definedName name="SloupecMJ" localSheetId="5">#REF!</definedName>
    <definedName name="SloupecMJ" localSheetId="6">#REF!</definedName>
    <definedName name="SloupecMJ" localSheetId="7">#REF!</definedName>
    <definedName name="SloupecMJ" localSheetId="8">#REF!</definedName>
    <definedName name="SloupecMJ" localSheetId="9">#REF!</definedName>
    <definedName name="SloupecMJ" localSheetId="10">#REF!</definedName>
    <definedName name="SloupecMJ" localSheetId="11">#REF!</definedName>
    <definedName name="SloupecMJ" localSheetId="16">#REF!</definedName>
    <definedName name="SloupecMJ" localSheetId="12">#REF!</definedName>
    <definedName name="SloupecMJ" localSheetId="1">#REF!</definedName>
    <definedName name="SloupecMJ" localSheetId="13">#REF!</definedName>
    <definedName name="SloupecMJ" localSheetId="0">#REF!</definedName>
    <definedName name="SloupecMJ" localSheetId="17">#REF!</definedName>
    <definedName name="SloupecMJ">#REF!</definedName>
    <definedName name="SloupecMnozstvi" localSheetId="14">#REF!</definedName>
    <definedName name="SloupecMnozstvi" localSheetId="3">#REF!</definedName>
    <definedName name="SloupecMnozstvi" localSheetId="15">#REF!</definedName>
    <definedName name="SloupecMnozstvi" localSheetId="4">#REF!</definedName>
    <definedName name="SloupecMnozstvi" localSheetId="5">#REF!</definedName>
    <definedName name="SloupecMnozstvi" localSheetId="6">#REF!</definedName>
    <definedName name="SloupecMnozstvi" localSheetId="7">#REF!</definedName>
    <definedName name="SloupecMnozstvi" localSheetId="8">#REF!</definedName>
    <definedName name="SloupecMnozstvi" localSheetId="9">#REF!</definedName>
    <definedName name="SloupecMnozstvi" localSheetId="10">#REF!</definedName>
    <definedName name="SloupecMnozstvi" localSheetId="11">#REF!</definedName>
    <definedName name="SloupecMnozstvi" localSheetId="16">#REF!</definedName>
    <definedName name="SloupecMnozstvi" localSheetId="12">#REF!</definedName>
    <definedName name="SloupecMnozstvi" localSheetId="1">#REF!</definedName>
    <definedName name="SloupecMnozstvi" localSheetId="13">#REF!</definedName>
    <definedName name="SloupecMnozstvi" localSheetId="0">#REF!</definedName>
    <definedName name="SloupecMnozstvi" localSheetId="17">#REF!</definedName>
    <definedName name="SloupecMnozstvi">#REF!</definedName>
    <definedName name="SloupecNazPol" localSheetId="14">#REF!</definedName>
    <definedName name="SloupecNazPol" localSheetId="3">#REF!</definedName>
    <definedName name="SloupecNazPol" localSheetId="15">#REF!</definedName>
    <definedName name="SloupecNazPol" localSheetId="4">#REF!</definedName>
    <definedName name="SloupecNazPol" localSheetId="5">#REF!</definedName>
    <definedName name="SloupecNazPol" localSheetId="6">#REF!</definedName>
    <definedName name="SloupecNazPol" localSheetId="7">#REF!</definedName>
    <definedName name="SloupecNazPol" localSheetId="8">#REF!</definedName>
    <definedName name="SloupecNazPol" localSheetId="9">#REF!</definedName>
    <definedName name="SloupecNazPol" localSheetId="10">#REF!</definedName>
    <definedName name="SloupecNazPol" localSheetId="11">#REF!</definedName>
    <definedName name="SloupecNazPol" localSheetId="16">#REF!</definedName>
    <definedName name="SloupecNazPol" localSheetId="12">#REF!</definedName>
    <definedName name="SloupecNazPol" localSheetId="1">#REF!</definedName>
    <definedName name="SloupecNazPol" localSheetId="13">#REF!</definedName>
    <definedName name="SloupecNazPol" localSheetId="0">#REF!</definedName>
    <definedName name="SloupecNazPol" localSheetId="17">#REF!</definedName>
    <definedName name="SloupecNazPol">#REF!</definedName>
    <definedName name="SloupecPC" localSheetId="14">#REF!</definedName>
    <definedName name="SloupecPC" localSheetId="3">#REF!</definedName>
    <definedName name="SloupecPC" localSheetId="15">#REF!</definedName>
    <definedName name="SloupecPC" localSheetId="4">#REF!</definedName>
    <definedName name="SloupecPC" localSheetId="5">#REF!</definedName>
    <definedName name="SloupecPC" localSheetId="6">#REF!</definedName>
    <definedName name="SloupecPC" localSheetId="7">#REF!</definedName>
    <definedName name="SloupecPC" localSheetId="8">#REF!</definedName>
    <definedName name="SloupecPC" localSheetId="9">#REF!</definedName>
    <definedName name="SloupecPC" localSheetId="10">#REF!</definedName>
    <definedName name="SloupecPC" localSheetId="11">#REF!</definedName>
    <definedName name="SloupecPC" localSheetId="16">#REF!</definedName>
    <definedName name="SloupecPC" localSheetId="12">#REF!</definedName>
    <definedName name="SloupecPC" localSheetId="1">#REF!</definedName>
    <definedName name="SloupecPC" localSheetId="13">#REF!</definedName>
    <definedName name="SloupecPC" localSheetId="0">#REF!</definedName>
    <definedName name="SloupecPC" localSheetId="17">#REF!</definedName>
    <definedName name="SloupecPC">#REF!</definedName>
    <definedName name="SORT" localSheetId="14">#REF!</definedName>
    <definedName name="SORT" localSheetId="3">#REF!</definedName>
    <definedName name="SORT" localSheetId="15">#REF!</definedName>
    <definedName name="SORT" localSheetId="4">#REF!</definedName>
    <definedName name="SORT" localSheetId="5">#REF!</definedName>
    <definedName name="SORT" localSheetId="6">#REF!</definedName>
    <definedName name="SORT" localSheetId="7">#REF!</definedName>
    <definedName name="SORT" localSheetId="8">#REF!</definedName>
    <definedName name="SORT" localSheetId="9">#REF!</definedName>
    <definedName name="SORT" localSheetId="10">#REF!</definedName>
    <definedName name="SORT" localSheetId="11">#REF!</definedName>
    <definedName name="SORT" localSheetId="16">#REF!</definedName>
    <definedName name="SORT" localSheetId="12">#REF!</definedName>
    <definedName name="SORT" localSheetId="1">#REF!</definedName>
    <definedName name="SORT" localSheetId="13">#REF!</definedName>
    <definedName name="SORT" localSheetId="0">#REF!</definedName>
    <definedName name="SORT" localSheetId="17">#REF!</definedName>
    <definedName name="SORT">#REF!</definedName>
    <definedName name="sum_memrekapdph" localSheetId="14">#REF!</definedName>
    <definedName name="sum_memrekapdph" localSheetId="3">#REF!</definedName>
    <definedName name="sum_memrekapdph" localSheetId="15">#REF!</definedName>
    <definedName name="sum_memrekapdph" localSheetId="4">#REF!</definedName>
    <definedName name="sum_memrekapdph" localSheetId="5">#REF!</definedName>
    <definedName name="sum_memrekapdph" localSheetId="6">#REF!</definedName>
    <definedName name="sum_memrekapdph" localSheetId="7">#REF!</definedName>
    <definedName name="sum_memrekapdph" localSheetId="8">#REF!</definedName>
    <definedName name="sum_memrekapdph" localSheetId="9">#REF!</definedName>
    <definedName name="sum_memrekapdph" localSheetId="10">#REF!</definedName>
    <definedName name="sum_memrekapdph" localSheetId="11">#REF!</definedName>
    <definedName name="sum_memrekapdph" localSheetId="16">#REF!</definedName>
    <definedName name="sum_memrekapdph" localSheetId="12">#REF!</definedName>
    <definedName name="sum_memrekapdph" localSheetId="1">#REF!</definedName>
    <definedName name="sum_memrekapdph" localSheetId="13">#REF!</definedName>
    <definedName name="sum_memrekapdph" localSheetId="0">#REF!</definedName>
    <definedName name="sum_memrekapdph" localSheetId="17">#REF!</definedName>
    <definedName name="sum_memrekapdph">#REF!</definedName>
    <definedName name="sum_prekap" localSheetId="14">#REF!</definedName>
    <definedName name="sum_prekap" localSheetId="3">#REF!</definedName>
    <definedName name="sum_prekap" localSheetId="15">#REF!</definedName>
    <definedName name="sum_prekap" localSheetId="4">#REF!</definedName>
    <definedName name="sum_prekap" localSheetId="5">#REF!</definedName>
    <definedName name="sum_prekap" localSheetId="6">#REF!</definedName>
    <definedName name="sum_prekap" localSheetId="7">#REF!</definedName>
    <definedName name="sum_prekap" localSheetId="8">#REF!</definedName>
    <definedName name="sum_prekap" localSheetId="9">#REF!</definedName>
    <definedName name="sum_prekap" localSheetId="10">#REF!</definedName>
    <definedName name="sum_prekap" localSheetId="11">#REF!</definedName>
    <definedName name="sum_prekap" localSheetId="16">#REF!</definedName>
    <definedName name="sum_prekap" localSheetId="12">#REF!</definedName>
    <definedName name="sum_prekap" localSheetId="1">#REF!</definedName>
    <definedName name="sum_prekap" localSheetId="13">#REF!</definedName>
    <definedName name="sum_prekap" localSheetId="0">#REF!</definedName>
    <definedName name="sum_prekap" localSheetId="17">#REF!</definedName>
    <definedName name="sum_prekap">#REF!</definedName>
    <definedName name="špaleta" localSheetId="14">#REF!</definedName>
    <definedName name="špaleta" localSheetId="3">#REF!</definedName>
    <definedName name="špaleta" localSheetId="15">#REF!</definedName>
    <definedName name="špaleta" localSheetId="4">#REF!</definedName>
    <definedName name="špaleta" localSheetId="5">#REF!</definedName>
    <definedName name="špaleta" localSheetId="6">#REF!</definedName>
    <definedName name="špaleta" localSheetId="7">#REF!</definedName>
    <definedName name="špaleta" localSheetId="8">#REF!</definedName>
    <definedName name="špaleta" localSheetId="9">#REF!</definedName>
    <definedName name="špaleta" localSheetId="10">#REF!</definedName>
    <definedName name="špaleta" localSheetId="11">#REF!</definedName>
    <definedName name="špaleta" localSheetId="16">#REF!</definedName>
    <definedName name="špaleta" localSheetId="12">#REF!</definedName>
    <definedName name="špaleta" localSheetId="1">#REF!</definedName>
    <definedName name="špaleta" localSheetId="13">#REF!</definedName>
    <definedName name="špaleta" localSheetId="0">#REF!</definedName>
    <definedName name="špaleta" localSheetId="17">#REF!</definedName>
    <definedName name="špaleta">#REF!</definedName>
    <definedName name="Tlacitka_EX" localSheetId="14">#REF!,#REF!</definedName>
    <definedName name="Tlacitka_EX" localSheetId="3">#REF!,#REF!</definedName>
    <definedName name="Tlacitka_EX" localSheetId="15">#REF!,#REF!</definedName>
    <definedName name="Tlacitka_EX" localSheetId="4">#REF!,#REF!</definedName>
    <definedName name="Tlacitka_EX" localSheetId="5">#REF!,#REF!</definedName>
    <definedName name="Tlacitka_EX" localSheetId="6">#REF!,#REF!</definedName>
    <definedName name="Tlacitka_EX" localSheetId="7">#REF!,#REF!</definedName>
    <definedName name="Tlacitka_EX" localSheetId="8">#REF!,#REF!</definedName>
    <definedName name="Tlacitka_EX" localSheetId="9">#REF!,#REF!</definedName>
    <definedName name="Tlacitka_EX" localSheetId="10">#REF!,#REF!</definedName>
    <definedName name="Tlacitka_EX" localSheetId="11">#REF!,#REF!</definedName>
    <definedName name="Tlacitka_EX" localSheetId="16">#REF!,#REF!</definedName>
    <definedName name="Tlacitka_EX" localSheetId="12">#REF!,#REF!</definedName>
    <definedName name="Tlacitka_EX" localSheetId="1">#REF!,#REF!</definedName>
    <definedName name="Tlacitka_EX" localSheetId="13">#REF!,#REF!</definedName>
    <definedName name="Tlacitka_EX" localSheetId="0">#REF!,#REF!</definedName>
    <definedName name="Tlacitka_EX" localSheetId="17">#REF!,#REF!</definedName>
    <definedName name="Tlacitka_EX">#REF!,#REF!</definedName>
    <definedName name="top_memrekapdph" localSheetId="14">#REF!</definedName>
    <definedName name="top_memrekapdph" localSheetId="3">#REF!</definedName>
    <definedName name="top_memrekapdph" localSheetId="15">#REF!</definedName>
    <definedName name="top_memrekapdph" localSheetId="4">#REF!</definedName>
    <definedName name="top_memrekapdph" localSheetId="5">#REF!</definedName>
    <definedName name="top_memrekapdph" localSheetId="6">#REF!</definedName>
    <definedName name="top_memrekapdph" localSheetId="7">#REF!</definedName>
    <definedName name="top_memrekapdph" localSheetId="8">#REF!</definedName>
    <definedName name="top_memrekapdph" localSheetId="9">#REF!</definedName>
    <definedName name="top_memrekapdph" localSheetId="10">#REF!</definedName>
    <definedName name="top_memrekapdph" localSheetId="11">#REF!</definedName>
    <definedName name="top_memrekapdph" localSheetId="16">#REF!</definedName>
    <definedName name="top_memrekapdph" localSheetId="12">#REF!</definedName>
    <definedName name="top_memrekapdph" localSheetId="1">#REF!</definedName>
    <definedName name="top_memrekapdph" localSheetId="13">#REF!</definedName>
    <definedName name="top_memrekapdph" localSheetId="0">#REF!</definedName>
    <definedName name="top_memrekapdph" localSheetId="17">#REF!</definedName>
    <definedName name="top_memrekapdph">#REF!</definedName>
    <definedName name="top_phlavy" localSheetId="14">#REF!</definedName>
    <definedName name="top_phlavy" localSheetId="3">#REF!</definedName>
    <definedName name="top_phlavy" localSheetId="15">#REF!</definedName>
    <definedName name="top_phlavy" localSheetId="4">#REF!</definedName>
    <definedName name="top_phlavy" localSheetId="5">#REF!</definedName>
    <definedName name="top_phlavy" localSheetId="6">#REF!</definedName>
    <definedName name="top_phlavy" localSheetId="7">#REF!</definedName>
    <definedName name="top_phlavy" localSheetId="8">#REF!</definedName>
    <definedName name="top_phlavy" localSheetId="9">#REF!</definedName>
    <definedName name="top_phlavy" localSheetId="10">#REF!</definedName>
    <definedName name="top_phlavy" localSheetId="11">#REF!</definedName>
    <definedName name="top_phlavy" localSheetId="16">#REF!</definedName>
    <definedName name="top_phlavy" localSheetId="12">#REF!</definedName>
    <definedName name="top_phlavy" localSheetId="1">#REF!</definedName>
    <definedName name="top_phlavy" localSheetId="13">#REF!</definedName>
    <definedName name="top_phlavy" localSheetId="0">#REF!</definedName>
    <definedName name="top_phlavy" localSheetId="17">#REF!</definedName>
    <definedName name="top_phlavy">#REF!</definedName>
    <definedName name="top_rkap" localSheetId="14">#REF!</definedName>
    <definedName name="top_rkap" localSheetId="3">#REF!</definedName>
    <definedName name="top_rkap" localSheetId="15">#REF!</definedName>
    <definedName name="top_rkap" localSheetId="4">#REF!</definedName>
    <definedName name="top_rkap" localSheetId="5">#REF!</definedName>
    <definedName name="top_rkap" localSheetId="6">#REF!</definedName>
    <definedName name="top_rkap" localSheetId="7">#REF!</definedName>
    <definedName name="top_rkap" localSheetId="8">#REF!</definedName>
    <definedName name="top_rkap" localSheetId="9">#REF!</definedName>
    <definedName name="top_rkap" localSheetId="10">#REF!</definedName>
    <definedName name="top_rkap" localSheetId="11">#REF!</definedName>
    <definedName name="top_rkap" localSheetId="16">#REF!</definedName>
    <definedName name="top_rkap" localSheetId="12">#REF!</definedName>
    <definedName name="top_rkap" localSheetId="1">#REF!</definedName>
    <definedName name="top_rkap" localSheetId="13">#REF!</definedName>
    <definedName name="top_rkap" localSheetId="0">#REF!</definedName>
    <definedName name="top_rkap" localSheetId="17">#REF!</definedName>
    <definedName name="top_rkap">#REF!</definedName>
    <definedName name="top_rozpocty" localSheetId="14">#REF!</definedName>
    <definedName name="top_rozpocty" localSheetId="3">#REF!</definedName>
    <definedName name="top_rozpocty" localSheetId="15">#REF!</definedName>
    <definedName name="top_rozpocty" localSheetId="4">#REF!</definedName>
    <definedName name="top_rozpocty" localSheetId="5">#REF!</definedName>
    <definedName name="top_rozpocty" localSheetId="6">#REF!</definedName>
    <definedName name="top_rozpocty" localSheetId="7">#REF!</definedName>
    <definedName name="top_rozpocty" localSheetId="8">#REF!</definedName>
    <definedName name="top_rozpocty" localSheetId="9">#REF!</definedName>
    <definedName name="top_rozpocty" localSheetId="10">#REF!</definedName>
    <definedName name="top_rozpocty" localSheetId="11">#REF!</definedName>
    <definedName name="top_rozpocty" localSheetId="16">#REF!</definedName>
    <definedName name="top_rozpocty" localSheetId="12">#REF!</definedName>
    <definedName name="top_rozpocty" localSheetId="1">#REF!</definedName>
    <definedName name="top_rozpocty" localSheetId="13">#REF!</definedName>
    <definedName name="top_rozpocty" localSheetId="0">#REF!</definedName>
    <definedName name="top_rozpocty" localSheetId="17">#REF!</definedName>
    <definedName name="top_rozpocty">#REF!</definedName>
    <definedName name="top_rpolozky" localSheetId="14">#REF!</definedName>
    <definedName name="top_rpolozky" localSheetId="3">#REF!</definedName>
    <definedName name="top_rpolozky" localSheetId="15">#REF!</definedName>
    <definedName name="top_rpolozky" localSheetId="4">#REF!</definedName>
    <definedName name="top_rpolozky" localSheetId="5">#REF!</definedName>
    <definedName name="top_rpolozky" localSheetId="6">#REF!</definedName>
    <definedName name="top_rpolozky" localSheetId="7">#REF!</definedName>
    <definedName name="top_rpolozky" localSheetId="8">#REF!</definedName>
    <definedName name="top_rpolozky" localSheetId="9">#REF!</definedName>
    <definedName name="top_rpolozky" localSheetId="10">#REF!</definedName>
    <definedName name="top_rpolozky" localSheetId="11">#REF!</definedName>
    <definedName name="top_rpolozky" localSheetId="16">#REF!</definedName>
    <definedName name="top_rpolozky" localSheetId="12">#REF!</definedName>
    <definedName name="top_rpolozky" localSheetId="1">#REF!</definedName>
    <definedName name="top_rpolozky" localSheetId="13">#REF!</definedName>
    <definedName name="top_rpolozky" localSheetId="0">#REF!</definedName>
    <definedName name="top_rpolozky" localSheetId="17">#REF!</definedName>
    <definedName name="top_rpolozky">#REF!</definedName>
    <definedName name="Typ" localSheetId="14">#REF!</definedName>
    <definedName name="Typ" localSheetId="3">#REF!</definedName>
    <definedName name="Typ" localSheetId="15">#REF!</definedName>
    <definedName name="Typ" localSheetId="4">#REF!</definedName>
    <definedName name="Typ" localSheetId="5">#REF!</definedName>
    <definedName name="Typ" localSheetId="6">#REF!</definedName>
    <definedName name="Typ" localSheetId="7">#REF!</definedName>
    <definedName name="Typ" localSheetId="8">#REF!</definedName>
    <definedName name="Typ" localSheetId="9">#REF!</definedName>
    <definedName name="Typ" localSheetId="10">#REF!</definedName>
    <definedName name="Typ" localSheetId="11">#REF!</definedName>
    <definedName name="Typ" localSheetId="16">#REF!</definedName>
    <definedName name="Typ" localSheetId="12">#REF!</definedName>
    <definedName name="Typ" localSheetId="1">#REF!</definedName>
    <definedName name="Typ" localSheetId="13">#REF!</definedName>
    <definedName name="Typ" localSheetId="0">#REF!</definedName>
    <definedName name="Typ" localSheetId="17">#REF!</definedName>
    <definedName name="Typ">#REF!</definedName>
    <definedName name="VRN" localSheetId="14">#REF!</definedName>
    <definedName name="VRN" localSheetId="3">#REF!</definedName>
    <definedName name="VRN" localSheetId="15">#REF!</definedName>
    <definedName name="VRN" localSheetId="4">#REF!</definedName>
    <definedName name="VRN" localSheetId="5">#REF!</definedName>
    <definedName name="VRN" localSheetId="6">#REF!</definedName>
    <definedName name="VRN" localSheetId="7">#REF!</definedName>
    <definedName name="VRN" localSheetId="8">#REF!</definedName>
    <definedName name="VRN" localSheetId="9">#REF!</definedName>
    <definedName name="VRN" localSheetId="10">#REF!</definedName>
    <definedName name="VRN" localSheetId="11">#REF!</definedName>
    <definedName name="VRN" localSheetId="16">#REF!</definedName>
    <definedName name="VRN" localSheetId="12">#REF!</definedName>
    <definedName name="VRN" localSheetId="1">#REF!</definedName>
    <definedName name="VRN" localSheetId="13">#REF!</definedName>
    <definedName name="VRN" localSheetId="0">#REF!</definedName>
    <definedName name="VRN" localSheetId="17">#REF!</definedName>
    <definedName name="VRN">#REF!</definedName>
    <definedName name="VRNKc" localSheetId="14">#REF!</definedName>
    <definedName name="VRNKc" localSheetId="3">#REF!</definedName>
    <definedName name="VRNKc" localSheetId="15">#REF!</definedName>
    <definedName name="VRNKc" localSheetId="4">#REF!</definedName>
    <definedName name="VRNKc" localSheetId="5">#REF!</definedName>
    <definedName name="VRNKc" localSheetId="6">#REF!</definedName>
    <definedName name="VRNKc" localSheetId="7">#REF!</definedName>
    <definedName name="VRNKc" localSheetId="8">#REF!</definedName>
    <definedName name="VRNKc" localSheetId="9">#REF!</definedName>
    <definedName name="VRNKc" localSheetId="10">#REF!</definedName>
    <definedName name="VRNKc" localSheetId="11">#REF!</definedName>
    <definedName name="VRNKc" localSheetId="16">#REF!</definedName>
    <definedName name="VRNKc" localSheetId="12">#REF!</definedName>
    <definedName name="VRNKc" localSheetId="1">#REF!</definedName>
    <definedName name="VRNKc" localSheetId="13">#REF!</definedName>
    <definedName name="VRNKc" localSheetId="0">#REF!</definedName>
    <definedName name="VRNKc" localSheetId="17">#REF!</definedName>
    <definedName name="VRNKc">#REF!</definedName>
    <definedName name="VRNnazev" localSheetId="14">#REF!</definedName>
    <definedName name="VRNnazev" localSheetId="3">#REF!</definedName>
    <definedName name="VRNnazev" localSheetId="15">#REF!</definedName>
    <definedName name="VRNnazev" localSheetId="4">#REF!</definedName>
    <definedName name="VRNnazev" localSheetId="5">#REF!</definedName>
    <definedName name="VRNnazev" localSheetId="6">#REF!</definedName>
    <definedName name="VRNnazev" localSheetId="7">#REF!</definedName>
    <definedName name="VRNnazev" localSheetId="8">#REF!</definedName>
    <definedName name="VRNnazev" localSheetId="9">#REF!</definedName>
    <definedName name="VRNnazev" localSheetId="10">#REF!</definedName>
    <definedName name="VRNnazev" localSheetId="11">#REF!</definedName>
    <definedName name="VRNnazev" localSheetId="16">#REF!</definedName>
    <definedName name="VRNnazev" localSheetId="12">#REF!</definedName>
    <definedName name="VRNnazev" localSheetId="1">#REF!</definedName>
    <definedName name="VRNnazev" localSheetId="13">#REF!</definedName>
    <definedName name="VRNnazev" localSheetId="0">#REF!</definedName>
    <definedName name="VRNnazev" localSheetId="17">#REF!</definedName>
    <definedName name="VRNnazev">#REF!</definedName>
    <definedName name="VRNproc" localSheetId="14">#REF!</definedName>
    <definedName name="VRNproc" localSheetId="3">#REF!</definedName>
    <definedName name="VRNproc" localSheetId="15">#REF!</definedName>
    <definedName name="VRNproc" localSheetId="4">#REF!</definedName>
    <definedName name="VRNproc" localSheetId="5">#REF!</definedName>
    <definedName name="VRNproc" localSheetId="6">#REF!</definedName>
    <definedName name="VRNproc" localSheetId="7">#REF!</definedName>
    <definedName name="VRNproc" localSheetId="8">#REF!</definedName>
    <definedName name="VRNproc" localSheetId="9">#REF!</definedName>
    <definedName name="VRNproc" localSheetId="10">#REF!</definedName>
    <definedName name="VRNproc" localSheetId="11">#REF!</definedName>
    <definedName name="VRNproc" localSheetId="16">#REF!</definedName>
    <definedName name="VRNproc" localSheetId="12">#REF!</definedName>
    <definedName name="VRNproc" localSheetId="1">#REF!</definedName>
    <definedName name="VRNproc" localSheetId="13">#REF!</definedName>
    <definedName name="VRNproc" localSheetId="0">#REF!</definedName>
    <definedName name="VRNproc" localSheetId="17">#REF!</definedName>
    <definedName name="VRNproc">#REF!</definedName>
    <definedName name="VRNzakl" localSheetId="14">#REF!</definedName>
    <definedName name="VRNzakl" localSheetId="3">#REF!</definedName>
    <definedName name="VRNzakl" localSheetId="15">#REF!</definedName>
    <definedName name="VRNzakl" localSheetId="4">#REF!</definedName>
    <definedName name="VRNzakl" localSheetId="5">#REF!</definedName>
    <definedName name="VRNzakl" localSheetId="6">#REF!</definedName>
    <definedName name="VRNzakl" localSheetId="7">#REF!</definedName>
    <definedName name="VRNzakl" localSheetId="8">#REF!</definedName>
    <definedName name="VRNzakl" localSheetId="9">#REF!</definedName>
    <definedName name="VRNzakl" localSheetId="10">#REF!</definedName>
    <definedName name="VRNzakl" localSheetId="11">#REF!</definedName>
    <definedName name="VRNzakl" localSheetId="16">#REF!</definedName>
    <definedName name="VRNzakl" localSheetId="12">#REF!</definedName>
    <definedName name="VRNzakl" localSheetId="1">#REF!</definedName>
    <definedName name="VRNzakl" localSheetId="13">#REF!</definedName>
    <definedName name="VRNzakl" localSheetId="0">#REF!</definedName>
    <definedName name="VRNzakl" localSheetId="17">#REF!</definedName>
    <definedName name="VRNzakl">#REF!</definedName>
    <definedName name="Vypracoval" localSheetId="2">'1.000 - Arch. stav. řešení'!$D$14</definedName>
    <definedName name="Vypracoval" localSheetId="14">'1.100 - Venkovní ochl. bazének'!$D$14</definedName>
    <definedName name="Vypracoval" localSheetId="3">'3.100 - Nerezové kce - interiér'!$D$14</definedName>
    <definedName name="Vypracoval" localSheetId="15">'3.150 - Nerezové kce - exteriér'!$D$14</definedName>
    <definedName name="Vypracoval" localSheetId="4">'4.100 - Vytápění'!$D$14</definedName>
    <definedName name="Vypracoval" localSheetId="5">'4.300 - Vzduchotechnika'!$D$14</definedName>
    <definedName name="Vypracoval" localSheetId="6">'4.400 - Měření a Regulace'!$D$14</definedName>
    <definedName name="Vypracoval" localSheetId="7">'4.500 - Zdravotechnické inst.'!$D$14</definedName>
    <definedName name="Vypracoval" localSheetId="8">'4.550 - Dešťové vody'!$D$14</definedName>
    <definedName name="Vypracoval" localSheetId="9">'4.700 - Silnoproudé elektro.'!$D$14</definedName>
    <definedName name="Vypracoval" localSheetId="10">'4.800 - Slaboproudé elektro.'!$D$14</definedName>
    <definedName name="Vypracoval" localSheetId="11">'5.100 - Technologie VH - int.'!$D$14</definedName>
    <definedName name="Vypracoval" localSheetId="16">'5.150 - Technologie VH - ext.'!$D$14</definedName>
    <definedName name="Vypracoval" localSheetId="12">'5.200 - Vnit. vyb. a techn. wel'!$D$14</definedName>
    <definedName name="Vypracoval" localSheetId="1">#REF!</definedName>
    <definedName name="Vypracoval" localSheetId="13">#REF!</definedName>
    <definedName name="Vypracoval" localSheetId="17">'Vedlejší rozpočtové náklady'!$D$14</definedName>
    <definedName name="Vypracoval">#REF!</definedName>
    <definedName name="xx">'[6]Krycí list'!$A$8</definedName>
    <definedName name="Z_B7E7C763_C459_487D_8ABA_5CFDDFBD5A84_.wvu.Cols" localSheetId="2" hidden="1">'1.000 - Arch. stav. řešení'!$A:$A</definedName>
    <definedName name="Z_B7E7C763_C459_487D_8ABA_5CFDDFBD5A84_.wvu.Cols" localSheetId="14" hidden="1">'1.100 - Venkovní ochl. bazének'!$A:$A</definedName>
    <definedName name="Z_B7E7C763_C459_487D_8ABA_5CFDDFBD5A84_.wvu.Cols" localSheetId="3" hidden="1">'3.100 - Nerezové kce - interiér'!$A:$A</definedName>
    <definedName name="Z_B7E7C763_C459_487D_8ABA_5CFDDFBD5A84_.wvu.Cols" localSheetId="15" hidden="1">'3.150 - Nerezové kce - exteriér'!$A:$A</definedName>
    <definedName name="Z_B7E7C763_C459_487D_8ABA_5CFDDFBD5A84_.wvu.Cols" localSheetId="4" hidden="1">'4.100 - Vytápění'!$A:$A</definedName>
    <definedName name="Z_B7E7C763_C459_487D_8ABA_5CFDDFBD5A84_.wvu.Cols" localSheetId="5" hidden="1">'4.300 - Vzduchotechnika'!$A:$A</definedName>
    <definedName name="Z_B7E7C763_C459_487D_8ABA_5CFDDFBD5A84_.wvu.Cols" localSheetId="6" hidden="1">'4.400 - Měření a Regulace'!$A:$A</definedName>
    <definedName name="Z_B7E7C763_C459_487D_8ABA_5CFDDFBD5A84_.wvu.Cols" localSheetId="7" hidden="1">'4.500 - Zdravotechnické inst.'!$A:$A</definedName>
    <definedName name="Z_B7E7C763_C459_487D_8ABA_5CFDDFBD5A84_.wvu.Cols" localSheetId="8" hidden="1">'4.550 - Dešťové vody'!$A:$A</definedName>
    <definedName name="Z_B7E7C763_C459_487D_8ABA_5CFDDFBD5A84_.wvu.Cols" localSheetId="9" hidden="1">'4.700 - Silnoproudé elektro.'!$A:$A</definedName>
    <definedName name="Z_B7E7C763_C459_487D_8ABA_5CFDDFBD5A84_.wvu.Cols" localSheetId="10" hidden="1">'4.800 - Slaboproudé elektro.'!$A:$A</definedName>
    <definedName name="Z_B7E7C763_C459_487D_8ABA_5CFDDFBD5A84_.wvu.Cols" localSheetId="11" hidden="1">'5.100 - Technologie VH - int.'!$A:$A</definedName>
    <definedName name="Z_B7E7C763_C459_487D_8ABA_5CFDDFBD5A84_.wvu.Cols" localSheetId="16" hidden="1">'5.150 - Technologie VH - ext.'!$A:$A</definedName>
    <definedName name="Z_B7E7C763_C459_487D_8ABA_5CFDDFBD5A84_.wvu.Cols" localSheetId="12" hidden="1">'5.200 - Vnit. vyb. a techn. wel'!$A:$A</definedName>
    <definedName name="Z_B7E7C763_C459_487D_8ABA_5CFDDFBD5A84_.wvu.Cols" localSheetId="17" hidden="1">'Vedlejší rozpočtové náklady'!$A:$A</definedName>
    <definedName name="Z_B7E7C763_C459_487D_8ABA_5CFDDFBD5A84_.wvu.PrintArea" localSheetId="2" hidden="1">'1.000 - Arch. stav. řešení'!$B$1:$J$36</definedName>
    <definedName name="Z_B7E7C763_C459_487D_8ABA_5CFDDFBD5A84_.wvu.PrintArea" localSheetId="14" hidden="1">'1.100 - Venkovní ochl. bazének'!$B$1:$J$36</definedName>
    <definedName name="Z_B7E7C763_C459_487D_8ABA_5CFDDFBD5A84_.wvu.PrintArea" localSheetId="3" hidden="1">'3.100 - Nerezové kce - interiér'!$B$1:$J$36</definedName>
    <definedName name="Z_B7E7C763_C459_487D_8ABA_5CFDDFBD5A84_.wvu.PrintArea" localSheetId="15" hidden="1">'3.150 - Nerezové kce - exteriér'!$B$1:$J$36</definedName>
    <definedName name="Z_B7E7C763_C459_487D_8ABA_5CFDDFBD5A84_.wvu.PrintArea" localSheetId="4" hidden="1">'4.100 - Vytápění'!$B$1:$J$36</definedName>
    <definedName name="Z_B7E7C763_C459_487D_8ABA_5CFDDFBD5A84_.wvu.PrintArea" localSheetId="5" hidden="1">'4.300 - Vzduchotechnika'!$B$1:$J$36</definedName>
    <definedName name="Z_B7E7C763_C459_487D_8ABA_5CFDDFBD5A84_.wvu.PrintArea" localSheetId="6" hidden="1">'4.400 - Měření a Regulace'!$B$1:$J$36</definedName>
    <definedName name="Z_B7E7C763_C459_487D_8ABA_5CFDDFBD5A84_.wvu.PrintArea" localSheetId="7" hidden="1">'4.500 - Zdravotechnické inst.'!$B$1:$J$36</definedName>
    <definedName name="Z_B7E7C763_C459_487D_8ABA_5CFDDFBD5A84_.wvu.PrintArea" localSheetId="8" hidden="1">'4.550 - Dešťové vody'!$B$1:$J$36</definedName>
    <definedName name="Z_B7E7C763_C459_487D_8ABA_5CFDDFBD5A84_.wvu.PrintArea" localSheetId="9" hidden="1">'4.700 - Silnoproudé elektro.'!$B$1:$J$36</definedName>
    <definedName name="Z_B7E7C763_C459_487D_8ABA_5CFDDFBD5A84_.wvu.PrintArea" localSheetId="10" hidden="1">'4.800 - Slaboproudé elektro.'!$B$1:$J$36</definedName>
    <definedName name="Z_B7E7C763_C459_487D_8ABA_5CFDDFBD5A84_.wvu.PrintArea" localSheetId="11" hidden="1">'5.100 - Technologie VH - int.'!$B$1:$J$36</definedName>
    <definedName name="Z_B7E7C763_C459_487D_8ABA_5CFDDFBD5A84_.wvu.PrintArea" localSheetId="16" hidden="1">'5.150 - Technologie VH - ext.'!$B$1:$J$36</definedName>
    <definedName name="Z_B7E7C763_C459_487D_8ABA_5CFDDFBD5A84_.wvu.PrintArea" localSheetId="12" hidden="1">'5.200 - Vnit. vyb. a techn. wel'!$B$1:$J$36</definedName>
    <definedName name="Z_B7E7C763_C459_487D_8ABA_5CFDDFBD5A84_.wvu.PrintArea" localSheetId="17" hidden="1">'Vedlejší rozpočtové náklady'!$B$1:$J$36</definedName>
    <definedName name="Zakazka" localSheetId="2">#REF!</definedName>
    <definedName name="Zakazka" localSheetId="14">#REF!</definedName>
    <definedName name="Zakazka" localSheetId="3">#REF!</definedName>
    <definedName name="Zakazka" localSheetId="15">#REF!</definedName>
    <definedName name="Zakazka" localSheetId="4">#REF!</definedName>
    <definedName name="Zakazka" localSheetId="5">#REF!</definedName>
    <definedName name="Zakazka" localSheetId="6">#REF!</definedName>
    <definedName name="Zakazka" localSheetId="7">#REF!</definedName>
    <definedName name="Zakazka" localSheetId="8">#REF!</definedName>
    <definedName name="Zakazka" localSheetId="9">#REF!</definedName>
    <definedName name="Zakazka" localSheetId="10">#REF!</definedName>
    <definedName name="Zakazka" localSheetId="11">#REF!</definedName>
    <definedName name="Zakazka" localSheetId="16">#REF!</definedName>
    <definedName name="Zakazka" localSheetId="12">#REF!</definedName>
    <definedName name="Zakazka" localSheetId="1">#REF!</definedName>
    <definedName name="Zakazka" localSheetId="13">#REF!</definedName>
    <definedName name="Zakazka" localSheetId="0">#REF!</definedName>
    <definedName name="Zakazka" localSheetId="17">#REF!</definedName>
    <definedName name="Zakazka">#REF!</definedName>
    <definedName name="ZakHead" localSheetId="14">#REF!</definedName>
    <definedName name="ZakHead" localSheetId="3">#REF!</definedName>
    <definedName name="ZakHead" localSheetId="15">#REF!</definedName>
    <definedName name="ZakHead" localSheetId="4">#REF!</definedName>
    <definedName name="ZakHead" localSheetId="5">#REF!</definedName>
    <definedName name="ZakHead" localSheetId="6">#REF!</definedName>
    <definedName name="ZakHead" localSheetId="7">#REF!</definedName>
    <definedName name="ZakHead" localSheetId="8">#REF!</definedName>
    <definedName name="ZakHead" localSheetId="9">#REF!</definedName>
    <definedName name="ZakHead" localSheetId="10">#REF!</definedName>
    <definedName name="ZakHead" localSheetId="11">#REF!</definedName>
    <definedName name="ZakHead" localSheetId="16">#REF!</definedName>
    <definedName name="ZakHead" localSheetId="12">#REF!</definedName>
    <definedName name="ZakHead" localSheetId="1">#REF!</definedName>
    <definedName name="ZakHead" localSheetId="13">#REF!</definedName>
    <definedName name="ZakHead" localSheetId="0">#REF!</definedName>
    <definedName name="ZakHead" localSheetId="17">#REF!</definedName>
    <definedName name="ZakHead">#REF!</definedName>
    <definedName name="Zaklad22" localSheetId="2">#REF!</definedName>
    <definedName name="Zaklad22" localSheetId="14">#REF!</definedName>
    <definedName name="Zaklad22" localSheetId="3">#REF!</definedName>
    <definedName name="Zaklad22" localSheetId="15">#REF!</definedName>
    <definedName name="Zaklad22" localSheetId="4">#REF!</definedName>
    <definedName name="Zaklad22" localSheetId="5">#REF!</definedName>
    <definedName name="Zaklad22" localSheetId="6">#REF!</definedName>
    <definedName name="Zaklad22" localSheetId="7">#REF!</definedName>
    <definedName name="Zaklad22" localSheetId="8">#REF!</definedName>
    <definedName name="Zaklad22" localSheetId="9">#REF!</definedName>
    <definedName name="Zaklad22" localSheetId="10">#REF!</definedName>
    <definedName name="Zaklad22" localSheetId="11">#REF!</definedName>
    <definedName name="Zaklad22" localSheetId="16">#REF!</definedName>
    <definedName name="Zaklad22" localSheetId="12">#REF!</definedName>
    <definedName name="Zaklad22" localSheetId="1">#REF!</definedName>
    <definedName name="Zaklad22" localSheetId="13">#REF!</definedName>
    <definedName name="Zaklad22" localSheetId="0">#REF!</definedName>
    <definedName name="Zaklad22" localSheetId="17">#REF!</definedName>
    <definedName name="Zaklad22">#REF!</definedName>
    <definedName name="Zaklad5" localSheetId="2">#REF!</definedName>
    <definedName name="Zaklad5" localSheetId="14">#REF!</definedName>
    <definedName name="Zaklad5" localSheetId="3">#REF!</definedName>
    <definedName name="Zaklad5" localSheetId="15">#REF!</definedName>
    <definedName name="Zaklad5" localSheetId="4">#REF!</definedName>
    <definedName name="Zaklad5" localSheetId="5">#REF!</definedName>
    <definedName name="Zaklad5" localSheetId="6">#REF!</definedName>
    <definedName name="Zaklad5" localSheetId="7">#REF!</definedName>
    <definedName name="Zaklad5" localSheetId="8">#REF!</definedName>
    <definedName name="Zaklad5" localSheetId="9">#REF!</definedName>
    <definedName name="Zaklad5" localSheetId="10">#REF!</definedName>
    <definedName name="Zaklad5" localSheetId="11">#REF!</definedName>
    <definedName name="Zaklad5" localSheetId="16">#REF!</definedName>
    <definedName name="Zaklad5" localSheetId="12">#REF!</definedName>
    <definedName name="Zaklad5" localSheetId="1">#REF!</definedName>
    <definedName name="Zaklad5" localSheetId="13">#REF!</definedName>
    <definedName name="Zaklad5" localSheetId="0">#REF!</definedName>
    <definedName name="Zaklad5" localSheetId="17">#REF!</definedName>
    <definedName name="Zaklad5">#REF!</definedName>
    <definedName name="ZakladDPHSni" localSheetId="2">'1.000 - Arch. stav. řešení'!$G$23</definedName>
    <definedName name="ZakladDPHSni" localSheetId="14">'1.100 - Venkovní ochl. bazének'!$G$23</definedName>
    <definedName name="ZakladDPHSni" localSheetId="3">'3.100 - Nerezové kce - interiér'!$G$23</definedName>
    <definedName name="ZakladDPHSni" localSheetId="15">'3.150 - Nerezové kce - exteriér'!$G$23</definedName>
    <definedName name="ZakladDPHSni" localSheetId="4">'4.100 - Vytápění'!$G$23</definedName>
    <definedName name="ZakladDPHSni" localSheetId="5">'4.300 - Vzduchotechnika'!$G$23</definedName>
    <definedName name="ZakladDPHSni" localSheetId="6">'4.400 - Měření a Regulace'!$G$23</definedName>
    <definedName name="ZakladDPHSni" localSheetId="7">'4.500 - Zdravotechnické inst.'!$G$23</definedName>
    <definedName name="ZakladDPHSni" localSheetId="8">'4.550 - Dešťové vody'!$G$23</definedName>
    <definedName name="ZakladDPHSni" localSheetId="9">'4.700 - Silnoproudé elektro.'!$G$23</definedName>
    <definedName name="ZakladDPHSni" localSheetId="10">'4.800 - Slaboproudé elektro.'!$G$23</definedName>
    <definedName name="ZakladDPHSni" localSheetId="11">'5.100 - Technologie VH - int.'!$G$23</definedName>
    <definedName name="ZakladDPHSni" localSheetId="16">'5.150 - Technologie VH - ext.'!$G$23</definedName>
    <definedName name="ZakladDPHSni" localSheetId="12">'5.200 - Vnit. vyb. a techn. wel'!$G$23</definedName>
    <definedName name="ZakladDPHSni" localSheetId="1">#REF!</definedName>
    <definedName name="ZakladDPHSni" localSheetId="13">#REF!</definedName>
    <definedName name="ZakladDPHSni" localSheetId="17">'Vedlejší rozpočtové náklady'!$G$23</definedName>
    <definedName name="ZakladDPHSni">#REF!</definedName>
    <definedName name="ZakladDPHSniVypocet" localSheetId="2">'1.000 - Arch. stav. řešení'!$F$40</definedName>
    <definedName name="ZakladDPHSniVypocet" localSheetId="14">'1.100 - Venkovní ochl. bazének'!$F$40</definedName>
    <definedName name="ZakladDPHSniVypocet" localSheetId="3">'3.100 - Nerezové kce - interiér'!$F$40</definedName>
    <definedName name="ZakladDPHSniVypocet" localSheetId="15">'3.150 - Nerezové kce - exteriér'!$F$40</definedName>
    <definedName name="ZakladDPHSniVypocet" localSheetId="4">'4.100 - Vytápění'!$F$40</definedName>
    <definedName name="ZakladDPHSniVypocet" localSheetId="5">'4.300 - Vzduchotechnika'!$F$40</definedName>
    <definedName name="ZakladDPHSniVypocet" localSheetId="6">'4.400 - Měření a Regulace'!$F$40</definedName>
    <definedName name="ZakladDPHSniVypocet" localSheetId="7">'4.500 - Zdravotechnické inst.'!$F$40</definedName>
    <definedName name="ZakladDPHSniVypocet" localSheetId="8">'4.550 - Dešťové vody'!$F$40</definedName>
    <definedName name="ZakladDPHSniVypocet" localSheetId="9">'4.700 - Silnoproudé elektro.'!$F$40</definedName>
    <definedName name="ZakladDPHSniVypocet" localSheetId="10">'4.800 - Slaboproudé elektro.'!$F$40</definedName>
    <definedName name="ZakladDPHSniVypocet" localSheetId="11">'5.100 - Technologie VH - int.'!$F$40</definedName>
    <definedName name="ZakladDPHSniVypocet" localSheetId="16">'5.150 - Technologie VH - ext.'!$F$40</definedName>
    <definedName name="ZakladDPHSniVypocet" localSheetId="12">'5.200 - Vnit. vyb. a techn. wel'!$F$40</definedName>
    <definedName name="ZakladDPHSniVypocet" localSheetId="17">'Vedlejší rozpočtové náklady'!$F$40</definedName>
    <definedName name="ZakladDPHZakl" localSheetId="2">'1.000 - Arch. stav. řešení'!$G$25</definedName>
    <definedName name="ZakladDPHZakl" localSheetId="14">'1.100 - Venkovní ochl. bazének'!$G$25</definedName>
    <definedName name="ZakladDPHZakl" localSheetId="3">'3.100 - Nerezové kce - interiér'!$G$25</definedName>
    <definedName name="ZakladDPHZakl" localSheetId="15">'3.150 - Nerezové kce - exteriér'!$G$25</definedName>
    <definedName name="ZakladDPHZakl" localSheetId="4">'4.100 - Vytápění'!$G$25</definedName>
    <definedName name="ZakladDPHZakl" localSheetId="5">'4.300 - Vzduchotechnika'!$G$25</definedName>
    <definedName name="ZakladDPHZakl" localSheetId="6">'4.400 - Měření a Regulace'!$G$25</definedName>
    <definedName name="ZakladDPHZakl" localSheetId="7">'4.500 - Zdravotechnické inst.'!$G$25</definedName>
    <definedName name="ZakladDPHZakl" localSheetId="8">'4.550 - Dešťové vody'!$G$25</definedName>
    <definedName name="ZakladDPHZakl" localSheetId="9">'4.700 - Silnoproudé elektro.'!$G$25</definedName>
    <definedName name="ZakladDPHZakl" localSheetId="10">'4.800 - Slaboproudé elektro.'!$G$25</definedName>
    <definedName name="ZakladDPHZakl" localSheetId="11">'5.100 - Technologie VH - int.'!$G$25</definedName>
    <definedName name="ZakladDPHZakl" localSheetId="16">'5.150 - Technologie VH - ext.'!$G$25</definedName>
    <definedName name="ZakladDPHZakl" localSheetId="12">'5.200 - Vnit. vyb. a techn. wel'!$G$25</definedName>
    <definedName name="ZakladDPHZakl" localSheetId="1">'[1]Krycí list - 1.000'!$G$25</definedName>
    <definedName name="ZakladDPHZakl" localSheetId="13">'[1]Krycí list - 1.000'!$G$25</definedName>
    <definedName name="ZakladDPHZakl" localSheetId="0">'[1]Krycí list - 1.000'!$G$25</definedName>
    <definedName name="ZakladDPHZakl" localSheetId="17">'Vedlejší rozpočtové náklady'!$G$25</definedName>
    <definedName name="ZakladDPHZakl">#REF!</definedName>
    <definedName name="ZakladDPHZaklVypocet" localSheetId="2">'1.000 - Arch. stav. řešení'!$G$40</definedName>
    <definedName name="ZakladDPHZaklVypocet" localSheetId="14">'1.100 - Venkovní ochl. bazének'!$G$40</definedName>
    <definedName name="ZakladDPHZaklVypocet" localSheetId="3">'3.100 - Nerezové kce - interiér'!$G$40</definedName>
    <definedName name="ZakladDPHZaklVypocet" localSheetId="15">'3.150 - Nerezové kce - exteriér'!$G$40</definedName>
    <definedName name="ZakladDPHZaklVypocet" localSheetId="4">'4.100 - Vytápění'!$G$40</definedName>
    <definedName name="ZakladDPHZaklVypocet" localSheetId="5">'4.300 - Vzduchotechnika'!$G$40</definedName>
    <definedName name="ZakladDPHZaklVypocet" localSheetId="6">'4.400 - Měření a Regulace'!$G$40</definedName>
    <definedName name="ZakladDPHZaklVypocet" localSheetId="7">'4.500 - Zdravotechnické inst.'!$G$40</definedName>
    <definedName name="ZakladDPHZaklVypocet" localSheetId="8">'4.550 - Dešťové vody'!$G$40</definedName>
    <definedName name="ZakladDPHZaklVypocet" localSheetId="9">'4.700 - Silnoproudé elektro.'!$G$40</definedName>
    <definedName name="ZakladDPHZaklVypocet" localSheetId="10">'4.800 - Slaboproudé elektro.'!$G$40</definedName>
    <definedName name="ZakladDPHZaklVypocet" localSheetId="11">'5.100 - Technologie VH - int.'!$G$40</definedName>
    <definedName name="ZakladDPHZaklVypocet" localSheetId="16">'5.150 - Technologie VH - ext.'!$G$40</definedName>
    <definedName name="ZakladDPHZaklVypocet" localSheetId="12">'5.200 - Vnit. vyb. a techn. wel'!$G$40</definedName>
    <definedName name="ZakladDPHZaklVypocet" localSheetId="17">'Vedlejší rozpočtové náklady'!$G$40</definedName>
    <definedName name="Zaokrouhleni" localSheetId="2">'1.000 - Arch. stav. řešení'!$G$27</definedName>
    <definedName name="Zaokrouhleni" localSheetId="14">'1.100 - Venkovní ochl. bazének'!$G$27</definedName>
    <definedName name="Zaokrouhleni" localSheetId="3">'3.100 - Nerezové kce - interiér'!$G$27</definedName>
    <definedName name="Zaokrouhleni" localSheetId="15">'3.150 - Nerezové kce - exteriér'!$G$27</definedName>
    <definedName name="Zaokrouhleni" localSheetId="4">'4.100 - Vytápění'!$G$27</definedName>
    <definedName name="Zaokrouhleni" localSheetId="5">'4.300 - Vzduchotechnika'!$G$27</definedName>
    <definedName name="Zaokrouhleni" localSheetId="6">'4.400 - Měření a Regulace'!$G$27</definedName>
    <definedName name="Zaokrouhleni" localSheetId="7">'4.500 - Zdravotechnické inst.'!$G$27</definedName>
    <definedName name="Zaokrouhleni" localSheetId="8">'4.550 - Dešťové vody'!$G$27</definedName>
    <definedName name="Zaokrouhleni" localSheetId="9">'4.700 - Silnoproudé elektro.'!$G$27</definedName>
    <definedName name="Zaokrouhleni" localSheetId="10">'4.800 - Slaboproudé elektro.'!$G$27</definedName>
    <definedName name="Zaokrouhleni" localSheetId="11">'5.100 - Technologie VH - int.'!$G$27</definedName>
    <definedName name="Zaokrouhleni" localSheetId="16">'5.150 - Technologie VH - ext.'!$G$27</definedName>
    <definedName name="Zaokrouhleni" localSheetId="12">'5.200 - Vnit. vyb. a techn. wel'!$G$27</definedName>
    <definedName name="Zaokrouhleni" localSheetId="1">#REF!</definedName>
    <definedName name="Zaokrouhleni" localSheetId="13">#REF!</definedName>
    <definedName name="Zaokrouhleni" localSheetId="17">'Vedlejší rozpočtové náklady'!$G$27</definedName>
    <definedName name="Zaokrouhleni">#REF!</definedName>
    <definedName name="Zhotovitel" localSheetId="2">'1.000 - Arch. stav. řešení'!$D$11:$G$11</definedName>
    <definedName name="Zhotovitel" localSheetId="14">'1.100 - Venkovní ochl. bazének'!$D$11:$G$11</definedName>
    <definedName name="Zhotovitel" localSheetId="3">'3.100 - Nerezové kce - interiér'!$D$11:$G$11</definedName>
    <definedName name="Zhotovitel" localSheetId="15">'3.150 - Nerezové kce - exteriér'!$D$11:$G$11</definedName>
    <definedName name="Zhotovitel" localSheetId="4">'4.100 - Vytápění'!$D$11:$G$11</definedName>
    <definedName name="Zhotovitel" localSheetId="5">'4.300 - Vzduchotechnika'!$D$11:$G$11</definedName>
    <definedName name="Zhotovitel" localSheetId="6">'4.400 - Měření a Regulace'!$D$11:$G$11</definedName>
    <definedName name="Zhotovitel" localSheetId="7">'4.500 - Zdravotechnické inst.'!$D$11:$G$11</definedName>
    <definedName name="Zhotovitel" localSheetId="8">'4.550 - Dešťové vody'!$D$11:$G$11</definedName>
    <definedName name="Zhotovitel" localSheetId="9">'4.700 - Silnoproudé elektro.'!$D$11:$G$11</definedName>
    <definedName name="Zhotovitel" localSheetId="10">'4.800 - Slaboproudé elektro.'!$D$11:$G$11</definedName>
    <definedName name="Zhotovitel" localSheetId="11">'5.100 - Technologie VH - int.'!$D$11:$G$11</definedName>
    <definedName name="Zhotovitel" localSheetId="16">'5.150 - Technologie VH - ext.'!$D$11:$G$11</definedName>
    <definedName name="Zhotovitel" localSheetId="12">'5.200 - Vnit. vyb. a techn. wel'!$D$11:$G$11</definedName>
    <definedName name="Zhotovitel" localSheetId="1">#REF!</definedName>
    <definedName name="Zhotovitel" localSheetId="13">#REF!</definedName>
    <definedName name="Zhotovitel" localSheetId="17">'Vedlejší rozpočtové náklady'!$D$11:$G$11</definedName>
    <definedName name="Zhotovitel">#REF!</definedName>
    <definedName name="zisk">[7]EZS!$H$2</definedName>
  </definedNames>
  <calcPr calcId="145621"/>
</workbook>
</file>

<file path=xl/calcChain.xml><?xml version="1.0" encoding="utf-8"?>
<calcChain xmlns="http://schemas.openxmlformats.org/spreadsheetml/2006/main">
  <c r="F27" i="23" l="1"/>
  <c r="F26" i="23"/>
  <c r="F25" i="23"/>
  <c r="F24" i="23"/>
  <c r="F23" i="23"/>
  <c r="H23" i="23" s="1"/>
  <c r="F27" i="35"/>
  <c r="F26" i="35"/>
  <c r="F25" i="35"/>
  <c r="F24" i="35"/>
  <c r="F23" i="35"/>
  <c r="H23" i="35" s="1"/>
  <c r="J40" i="46"/>
  <c r="I40" i="46"/>
  <c r="H40" i="46"/>
  <c r="G40" i="46"/>
  <c r="F40" i="46"/>
  <c r="J39" i="46"/>
  <c r="G38" i="46"/>
  <c r="F38" i="46"/>
  <c r="J28" i="46"/>
  <c r="J27" i="46"/>
  <c r="J26" i="46"/>
  <c r="G26" i="46"/>
  <c r="E26" i="46"/>
  <c r="J25" i="46"/>
  <c r="G25" i="46"/>
  <c r="G29" i="46" s="1"/>
  <c r="G27" i="46" s="1"/>
  <c r="J24" i="46"/>
  <c r="E24" i="46"/>
  <c r="J23" i="46"/>
  <c r="H25" i="23" l="1"/>
  <c r="H24" i="23"/>
  <c r="H27" i="35"/>
  <c r="H26" i="35"/>
  <c r="H25" i="35"/>
  <c r="H24" i="35"/>
  <c r="F22" i="35"/>
  <c r="H22" i="35" s="1"/>
  <c r="F21" i="35"/>
  <c r="H21" i="35" s="1"/>
  <c r="F20" i="35"/>
  <c r="F20" i="23" s="1"/>
  <c r="F19" i="35"/>
  <c r="F19" i="23" s="1"/>
  <c r="F18" i="35"/>
  <c r="F18" i="23" s="1"/>
  <c r="F17" i="35"/>
  <c r="F17" i="23" s="1"/>
  <c r="F30" i="23"/>
  <c r="H30" i="23" s="1"/>
  <c r="F19" i="41"/>
  <c r="F31" i="23" s="1"/>
  <c r="H31" i="23" s="1"/>
  <c r="F18" i="41"/>
  <c r="F17" i="41"/>
  <c r="F29" i="23" s="1"/>
  <c r="F32" i="23"/>
  <c r="H32" i="23" s="1"/>
  <c r="H29" i="23" l="1"/>
  <c r="F28" i="23"/>
  <c r="H28" i="23" s="1"/>
  <c r="H27" i="23"/>
  <c r="H26" i="23"/>
  <c r="F22" i="23"/>
  <c r="H22" i="23" s="1"/>
  <c r="F21" i="23"/>
  <c r="H21" i="23" s="1"/>
  <c r="F16" i="35"/>
  <c r="F33" i="35" s="1"/>
  <c r="F16" i="41"/>
  <c r="H16" i="41" s="1"/>
  <c r="H33" i="41" s="1"/>
  <c r="J40" i="45"/>
  <c r="I40" i="45"/>
  <c r="J39" i="45" s="1"/>
  <c r="H40" i="45"/>
  <c r="G40" i="45"/>
  <c r="F40" i="45"/>
  <c r="G38" i="45"/>
  <c r="F38" i="45"/>
  <c r="J28" i="45"/>
  <c r="J27" i="45"/>
  <c r="J26" i="45"/>
  <c r="E26" i="45"/>
  <c r="J25" i="45"/>
  <c r="G25" i="45"/>
  <c r="G26" i="45" s="1"/>
  <c r="J24" i="45"/>
  <c r="E24" i="45"/>
  <c r="J23" i="45"/>
  <c r="J40" i="44"/>
  <c r="I40" i="44"/>
  <c r="H40" i="44"/>
  <c r="G40" i="44"/>
  <c r="F40" i="44"/>
  <c r="J39" i="44"/>
  <c r="G38" i="44"/>
  <c r="F38" i="44"/>
  <c r="J28" i="44"/>
  <c r="J27" i="44"/>
  <c r="J26" i="44"/>
  <c r="E26" i="44"/>
  <c r="J25" i="44"/>
  <c r="G25" i="44"/>
  <c r="J24" i="44"/>
  <c r="E24" i="44"/>
  <c r="J23" i="44"/>
  <c r="J40" i="43"/>
  <c r="I40" i="43"/>
  <c r="J39" i="43" s="1"/>
  <c r="H40" i="43"/>
  <c r="G40" i="43"/>
  <c r="F40" i="43"/>
  <c r="G38" i="43"/>
  <c r="F38" i="43"/>
  <c r="J28" i="43"/>
  <c r="J27" i="43"/>
  <c r="J26" i="43"/>
  <c r="E26" i="43"/>
  <c r="J25" i="43"/>
  <c r="G25" i="43"/>
  <c r="G26" i="43" s="1"/>
  <c r="J24" i="43"/>
  <c r="E24" i="43"/>
  <c r="J23" i="43"/>
  <c r="J40" i="42"/>
  <c r="I40" i="42"/>
  <c r="J39" i="42" s="1"/>
  <c r="H40" i="42"/>
  <c r="G40" i="42"/>
  <c r="F40" i="42"/>
  <c r="G38" i="42"/>
  <c r="F38" i="42"/>
  <c r="J28" i="42"/>
  <c r="J27" i="42"/>
  <c r="J26" i="42"/>
  <c r="E26" i="42"/>
  <c r="J25" i="42"/>
  <c r="G25" i="42"/>
  <c r="J24" i="42"/>
  <c r="E24" i="42"/>
  <c r="J23" i="42"/>
  <c r="H19" i="41"/>
  <c r="H18" i="41"/>
  <c r="H17" i="41"/>
  <c r="J40" i="40"/>
  <c r="I40" i="40"/>
  <c r="J39" i="40" s="1"/>
  <c r="H40" i="40"/>
  <c r="G40" i="40"/>
  <c r="F40" i="40"/>
  <c r="G38" i="40"/>
  <c r="F38" i="40"/>
  <c r="J28" i="40"/>
  <c r="J27" i="40"/>
  <c r="J26" i="40"/>
  <c r="E26" i="40"/>
  <c r="J25" i="40"/>
  <c r="G25" i="40"/>
  <c r="G26" i="40" s="1"/>
  <c r="J24" i="40"/>
  <c r="E24" i="40"/>
  <c r="J23" i="40"/>
  <c r="J40" i="39"/>
  <c r="I40" i="39"/>
  <c r="H40" i="39"/>
  <c r="G40" i="39"/>
  <c r="F40" i="39"/>
  <c r="J39" i="39"/>
  <c r="G38" i="39"/>
  <c r="F38" i="39"/>
  <c r="J28" i="39"/>
  <c r="J27" i="39"/>
  <c r="J26" i="39"/>
  <c r="E26" i="39"/>
  <c r="J25" i="39"/>
  <c r="G25" i="39"/>
  <c r="G26" i="39" s="1"/>
  <c r="J24" i="39"/>
  <c r="E24" i="39"/>
  <c r="J23" i="39"/>
  <c r="J40" i="38"/>
  <c r="I40" i="38"/>
  <c r="J39" i="38" s="1"/>
  <c r="H40" i="38"/>
  <c r="G40" i="38"/>
  <c r="F40" i="38"/>
  <c r="G38" i="38"/>
  <c r="F38" i="38"/>
  <c r="J28" i="38"/>
  <c r="J27" i="38"/>
  <c r="J26" i="38"/>
  <c r="E26" i="38"/>
  <c r="J25" i="38"/>
  <c r="G25" i="38"/>
  <c r="G26" i="38" s="1"/>
  <c r="J24" i="38"/>
  <c r="E24" i="38"/>
  <c r="J23" i="38"/>
  <c r="J40" i="37"/>
  <c r="I40" i="37"/>
  <c r="J39" i="37" s="1"/>
  <c r="H40" i="37"/>
  <c r="G40" i="37"/>
  <c r="F40" i="37"/>
  <c r="G38" i="37"/>
  <c r="F38" i="37"/>
  <c r="J28" i="37"/>
  <c r="J27" i="37"/>
  <c r="J26" i="37"/>
  <c r="E26" i="37"/>
  <c r="J25" i="37"/>
  <c r="G25" i="37"/>
  <c r="G26" i="37" s="1"/>
  <c r="J24" i="37"/>
  <c r="E24" i="37"/>
  <c r="J23" i="37"/>
  <c r="J40" i="36"/>
  <c r="I40" i="36"/>
  <c r="J39" i="36" s="1"/>
  <c r="H40" i="36"/>
  <c r="G40" i="36"/>
  <c r="F40" i="36"/>
  <c r="G38" i="36"/>
  <c r="F38" i="36"/>
  <c r="J28" i="36"/>
  <c r="J27" i="36"/>
  <c r="J26" i="36"/>
  <c r="E26" i="36"/>
  <c r="J25" i="36"/>
  <c r="G25" i="36"/>
  <c r="G26" i="36" s="1"/>
  <c r="J24" i="36"/>
  <c r="E24" i="36"/>
  <c r="J23" i="36"/>
  <c r="H20" i="35"/>
  <c r="H19" i="35"/>
  <c r="H18" i="35"/>
  <c r="H17" i="35"/>
  <c r="H20" i="23"/>
  <c r="H19" i="23"/>
  <c r="H18" i="23"/>
  <c r="F16" i="23" l="1"/>
  <c r="F34" i="23" s="1"/>
  <c r="H16" i="35"/>
  <c r="H33" i="35" s="1"/>
  <c r="G26" i="44"/>
  <c r="G29" i="44" s="1"/>
  <c r="G27" i="44" s="1"/>
  <c r="G29" i="45"/>
  <c r="G27" i="45" s="1"/>
  <c r="G29" i="43"/>
  <c r="G27" i="43" s="1"/>
  <c r="G29" i="40"/>
  <c r="G27" i="40" s="1"/>
  <c r="G26" i="42"/>
  <c r="G29" i="42" s="1"/>
  <c r="G27" i="42" s="1"/>
  <c r="F33" i="41"/>
  <c r="G29" i="39"/>
  <c r="G27" i="39" s="1"/>
  <c r="G29" i="38"/>
  <c r="G27" i="38" s="1"/>
  <c r="G29" i="37"/>
  <c r="G27" i="37" s="1"/>
  <c r="G29" i="36"/>
  <c r="G27" i="36" s="1"/>
  <c r="J40" i="34"/>
  <c r="I40" i="34"/>
  <c r="H40" i="34"/>
  <c r="G40" i="34"/>
  <c r="F40" i="34"/>
  <c r="J39" i="34"/>
  <c r="G38" i="34"/>
  <c r="F38" i="34"/>
  <c r="J28" i="34"/>
  <c r="J27" i="34"/>
  <c r="J26" i="34"/>
  <c r="E26" i="34"/>
  <c r="J25" i="34"/>
  <c r="G25" i="34"/>
  <c r="G26" i="34" s="1"/>
  <c r="J24" i="34"/>
  <c r="E24" i="34"/>
  <c r="J23" i="34"/>
  <c r="G29" i="34" l="1"/>
  <c r="G27" i="34" s="1"/>
  <c r="J40" i="33"/>
  <c r="I40" i="33"/>
  <c r="H40" i="33"/>
  <c r="G40" i="33"/>
  <c r="F40" i="33"/>
  <c r="J39" i="33"/>
  <c r="G38" i="33"/>
  <c r="F38" i="33"/>
  <c r="J28" i="33"/>
  <c r="J27" i="33"/>
  <c r="J26" i="33"/>
  <c r="E26" i="33"/>
  <c r="J25" i="33"/>
  <c r="G25" i="33"/>
  <c r="G26" i="33" s="1"/>
  <c r="J24" i="33"/>
  <c r="E24" i="33"/>
  <c r="J23" i="33"/>
  <c r="J40" i="31"/>
  <c r="I40" i="31"/>
  <c r="J39" i="31" s="1"/>
  <c r="H40" i="31"/>
  <c r="G40" i="31"/>
  <c r="F40" i="31"/>
  <c r="G38" i="31"/>
  <c r="F38" i="31"/>
  <c r="J28" i="31"/>
  <c r="J27" i="31"/>
  <c r="J26" i="31"/>
  <c r="E26" i="31"/>
  <c r="J25" i="31"/>
  <c r="G25" i="31"/>
  <c r="G26" i="31" s="1"/>
  <c r="J24" i="31"/>
  <c r="E24" i="31"/>
  <c r="J23" i="31"/>
  <c r="J40" i="30"/>
  <c r="I40" i="30"/>
  <c r="H40" i="30"/>
  <c r="G40" i="30"/>
  <c r="F40" i="30"/>
  <c r="J39" i="30"/>
  <c r="G38" i="30"/>
  <c r="F38" i="30"/>
  <c r="J28" i="30"/>
  <c r="J27" i="30"/>
  <c r="J26" i="30"/>
  <c r="E26" i="30"/>
  <c r="J25" i="30"/>
  <c r="G25" i="30"/>
  <c r="G26" i="30" s="1"/>
  <c r="J24" i="30"/>
  <c r="E24" i="30"/>
  <c r="J23" i="30"/>
  <c r="G29" i="33" l="1"/>
  <c r="G27" i="33" s="1"/>
  <c r="G29" i="31"/>
  <c r="G27" i="31" s="1"/>
  <c r="G29" i="30"/>
  <c r="G27" i="30" s="1"/>
  <c r="G25" i="29" l="1"/>
  <c r="J40" i="29"/>
  <c r="I40" i="29"/>
  <c r="J39" i="29" s="1"/>
  <c r="H40" i="29"/>
  <c r="G40" i="29"/>
  <c r="F40" i="29"/>
  <c r="G38" i="29"/>
  <c r="F38" i="29"/>
  <c r="J28" i="29"/>
  <c r="J27" i="29"/>
  <c r="J26" i="29"/>
  <c r="E26" i="29"/>
  <c r="J25" i="29"/>
  <c r="J24" i="29"/>
  <c r="E24" i="29"/>
  <c r="J23" i="29"/>
  <c r="G26" i="29" l="1"/>
  <c r="G29" i="29" s="1"/>
  <c r="G27" i="29" s="1"/>
  <c r="H17" i="23" l="1"/>
  <c r="H16" i="23" l="1"/>
  <c r="H34" i="23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0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8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9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<sst xmlns="http://schemas.openxmlformats.org/spreadsheetml/2006/main" count="1119" uniqueCount="117">
  <si>
    <t>#RTSROZP#</t>
  </si>
  <si>
    <t>Zakázka:</t>
  </si>
  <si>
    <t>Rekonstrukce objektu plaveckého bazénu Kralupy nad Vltavou - III.etapa</t>
  </si>
  <si>
    <t>Objekt:</t>
  </si>
  <si>
    <t>Rozpočet:</t>
  </si>
  <si>
    <t>Objednatel:</t>
  </si>
  <si>
    <t>IČ:</t>
  </si>
  <si>
    <t>DIČ:</t>
  </si>
  <si>
    <t>Projektant:</t>
  </si>
  <si>
    <t>CODE spol. s r.o.</t>
  </si>
  <si>
    <t>49286960</t>
  </si>
  <si>
    <t>Na Vrtálně 84</t>
  </si>
  <si>
    <t>CZ49286960</t>
  </si>
  <si>
    <t>53003</t>
  </si>
  <si>
    <t>Pardubice</t>
  </si>
  <si>
    <t>Vypracoval:</t>
  </si>
  <si>
    <t>Bc. Richard Hradský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</si>
  <si>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</si>
  <si>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</si>
  <si>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</si>
  <si>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</si>
  <si>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</si>
  <si>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</si>
  <si>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</si>
  <si>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</si>
  <si>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</si>
  <si>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</si>
  <si>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</si>
  <si>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</si>
  <si>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</si>
  <si>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</si>
  <si>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</si>
  <si>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</si>
  <si>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</si>
  <si>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</si>
  <si>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</si>
  <si>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</si>
  <si>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projektanta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</si>
  <si>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</si>
  <si>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</si>
  <si>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</si>
  <si>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</si>
  <si>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</si>
  <si>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</si>
  <si>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</si>
  <si>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</si>
  <si>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</si>
  <si>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</si>
  <si>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</si>
  <si>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</si>
  <si>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</si>
  <si>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</si>
  <si>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</si>
  <si>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Rekapitulace rozpočtu - celková</t>
  </si>
  <si>
    <t>Město Nová Paka</t>
  </si>
  <si>
    <t>Dukelské náměstí 39</t>
  </si>
  <si>
    <t>Nová Paka</t>
  </si>
  <si>
    <t>50924</t>
  </si>
  <si>
    <t>00271888</t>
  </si>
  <si>
    <t>CZ00271888</t>
  </si>
  <si>
    <t>1.000 - Stavební řešení</t>
  </si>
  <si>
    <t>4.500 - Zdravotechnické instalace</t>
  </si>
  <si>
    <t>4.700 - Silnoproudé elektroinstalace</t>
  </si>
  <si>
    <t>Třeboň</t>
  </si>
  <si>
    <t>37901</t>
  </si>
  <si>
    <t>3.100 - Nerezové kce - interiér</t>
  </si>
  <si>
    <t>3.150 - Nerezové kce - exteriér</t>
  </si>
  <si>
    <t>4.100 - Vytápění</t>
  </si>
  <si>
    <t>4.300 - VZT</t>
  </si>
  <si>
    <t>4.400 - Měření a Regulace</t>
  </si>
  <si>
    <t>4.800 - Slaboproudé elektroinstalace</t>
  </si>
  <si>
    <t>5.100 - Technologie VH - interiér</t>
  </si>
  <si>
    <t>5.150 - Technologie VH - exteriér</t>
  </si>
  <si>
    <t>Venkovní bazének</t>
  </si>
  <si>
    <t>Vedlejší rozpočtové náklady</t>
  </si>
  <si>
    <t>5.200 - Vnitřní vybavení a technologie wellness</t>
  </si>
  <si>
    <t>Třeboň - Lázně Aurora</t>
  </si>
  <si>
    <t>25179896</t>
  </si>
  <si>
    <t>CZ25179896</t>
  </si>
  <si>
    <t>Slatinné lázně Třeboň s.r.o.</t>
  </si>
  <si>
    <t>Lázeňská 1001</t>
  </si>
  <si>
    <t>Rozšíření saunového provozu a wellness služeb</t>
  </si>
  <si>
    <t>1.100 - Venkovní ochlazovací bazének</t>
  </si>
  <si>
    <t>3.150 - Nerezové konstrukce - exteriér</t>
  </si>
  <si>
    <t>5.150 - Technologie vodního hospodářství - exteriér</t>
  </si>
  <si>
    <t>5.100 - Technologie vodního hospodářství - interiér</t>
  </si>
  <si>
    <t>3.100 - Nerezové konstrukce - interiér</t>
  </si>
  <si>
    <t xml:space="preserve">1.100 - Venkovní ochl. bazén. </t>
  </si>
  <si>
    <t>Rekapitulace rozpočtu - Venkovní ochlazovací bazének</t>
  </si>
  <si>
    <t>3.150 - Nerezové konstrukce - exteriér, výkaz výměr</t>
  </si>
  <si>
    <t>Za zhotovitele</t>
  </si>
  <si>
    <t>5.150 - Technologie vodního hospodářství - exteriér, výkaz výměr</t>
  </si>
  <si>
    <t>Vedlejší rozpočtové náklady - výkaz výměr</t>
  </si>
  <si>
    <t>VRN</t>
  </si>
  <si>
    <t>5.100 - Technologie vodního hospodářství - interiér, cenový</t>
  </si>
  <si>
    <t>1.100 - Venkovní ochlazovací bazének, výkaz výměr</t>
  </si>
  <si>
    <t>výkaz výměr</t>
  </si>
  <si>
    <t>5.200 - Vnitřní vybavení a technologie wellness, výkaz výměr</t>
  </si>
  <si>
    <t>4.800 Slaboproudé elektroinstalace, výkaz výměr</t>
  </si>
  <si>
    <t>4.800 - Slaboproud</t>
  </si>
  <si>
    <t>4.700 - Silnoproud</t>
  </si>
  <si>
    <t>4.700 - Silnoproudé elektroinstalace, výkaz výměr</t>
  </si>
  <si>
    <t>4.500 - Zdravotechnické instalace, výkaz výměr</t>
  </si>
  <si>
    <t>4.500 - ZTI</t>
  </si>
  <si>
    <t>4.400 - Měření a Regulace, výkaz výměr</t>
  </si>
  <si>
    <t>4.300 - VZT, výkaz výměr</t>
  </si>
  <si>
    <t>4.100 - Vytápění, výkaz výměr</t>
  </si>
  <si>
    <t>1.000 - Arcdhitektonicko - stavební řešení</t>
  </si>
  <si>
    <t>3.100 - Nerezové konstrukce - interiér, výkaz výměr</t>
  </si>
  <si>
    <t>4.300 - Vzduchotechnika</t>
  </si>
  <si>
    <t>4.400 - MaR</t>
  </si>
  <si>
    <t>1.000 - Architektonicko-stavební řešení, výkaz výměr</t>
  </si>
  <si>
    <t>Rekapitulace rozpočtu - Objekt Sauny</t>
  </si>
  <si>
    <t>1.000 - Arch. Stav. Řešení</t>
  </si>
  <si>
    <t>Saunový provoz</t>
  </si>
  <si>
    <t>4.550 - Dešťové vody</t>
  </si>
  <si>
    <t>4.550 - Dešťové vody,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</si>
</sst>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  <numFmt numFmtId="214" formatCode="d/m/yyyy;@"/>
  </numFmts>
  <fonts count="1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33CC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70">
    <xf numFmtId="0" fontId="0" fillId="0" borderId="0"/>
    <xf numFmtId="0" fontId="2" fillId="0" borderId="0"/>
    <xf numFmtId="164" fontId="16" fillId="4" borderId="30">
      <alignment horizontal="right"/>
      <protection hidden="1"/>
    </xf>
    <xf numFmtId="165" fontId="16" fillId="0" borderId="30">
      <protection hidden="1"/>
    </xf>
    <xf numFmtId="0" fontId="17" fillId="4" borderId="30">
      <alignment horizont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 applyProtection="0"/>
    <xf numFmtId="0" fontId="19" fillId="0" borderId="0"/>
    <xf numFmtId="0" fontId="16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0" fillId="0" borderId="0"/>
    <xf numFmtId="49" fontId="22" fillId="0" borderId="0"/>
    <xf numFmtId="49" fontId="2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7" fillId="0" borderId="0" applyProtection="0"/>
    <xf numFmtId="0" fontId="16" fillId="0" borderId="0"/>
    <xf numFmtId="0" fontId="19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5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6" fontId="25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8" fontId="25" fillId="0" borderId="0" applyFont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2" fillId="0" borderId="28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8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9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3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30" fillId="9" borderId="0" applyNumberFormat="0" applyBorder="0" applyAlignment="0" applyProtection="0"/>
    <xf numFmtId="168" fontId="17" fillId="0" borderId="0"/>
    <xf numFmtId="169" fontId="17" fillId="0" borderId="0" applyFill="0" applyBorder="0" applyAlignment="0" applyProtection="0"/>
    <xf numFmtId="0" fontId="31" fillId="0" borderId="0" applyNumberFormat="0" applyFill="0" applyBorder="0" applyAlignment="0"/>
    <xf numFmtId="0" fontId="32" fillId="0" borderId="0">
      <alignment horizontal="right"/>
    </xf>
    <xf numFmtId="170" fontId="33" fillId="0" borderId="0" applyNumberFormat="0" applyFill="0" applyBorder="0" applyAlignment="0"/>
    <xf numFmtId="0" fontId="34" fillId="16" borderId="32" applyNumberFormat="0" applyAlignment="0" applyProtection="0"/>
    <xf numFmtId="1" fontId="35" fillId="0" borderId="33" applyAlignment="0">
      <alignment horizontal="left" vertical="center"/>
    </xf>
    <xf numFmtId="171" fontId="36" fillId="28" borderId="34" applyNumberFormat="0" applyFont="0" applyFill="0" applyBorder="0" applyAlignment="0">
      <alignment horizontal="center"/>
    </xf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36" applyNumberFormat="0" applyFill="0" applyAlignment="0" applyProtection="0"/>
    <xf numFmtId="3" fontId="2" fillId="0" borderId="0" applyFont="0" applyFill="0" applyBorder="0" applyAlignment="0" applyProtection="0"/>
    <xf numFmtId="172" fontId="39" fillId="0" borderId="37"/>
    <xf numFmtId="4" fontId="17" fillId="0" borderId="0" applyBorder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40" fillId="0" borderId="39">
      <alignment horizontal="left"/>
    </xf>
    <xf numFmtId="0" fontId="40" fillId="0" borderId="39">
      <alignment horizontal="left"/>
    </xf>
    <xf numFmtId="0" fontId="16" fillId="0" borderId="0"/>
    <xf numFmtId="0" fontId="16" fillId="0" borderId="0"/>
    <xf numFmtId="49" fontId="16" fillId="0" borderId="31">
      <alignment horizontal="left"/>
    </xf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4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6" fontId="16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81" fontId="17" fillId="0" borderId="0" applyFill="0" applyBorder="0" applyAlignment="0" applyProtection="0"/>
    <xf numFmtId="3" fontId="11" fillId="0" borderId="0" applyFill="0" applyBorder="0">
      <alignment vertical="center"/>
    </xf>
    <xf numFmtId="4" fontId="41" fillId="0" borderId="0"/>
    <xf numFmtId="15" fontId="25" fillId="0" borderId="0" applyFont="0" applyFill="0" applyBorder="0" applyAlignment="0" applyProtection="0">
      <alignment horizontal="left"/>
    </xf>
    <xf numFmtId="0" fontId="42" fillId="0" borderId="40" applyProtection="0">
      <alignment horizontal="center" vertical="top" wrapText="1"/>
    </xf>
    <xf numFmtId="182" fontId="25" fillId="0" borderId="0" applyFont="0" applyFill="0" applyBorder="0" applyProtection="0">
      <alignment horizontal="left"/>
    </xf>
    <xf numFmtId="183" fontId="43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84" fontId="44" fillId="0" borderId="0" applyFont="0" applyFill="0" applyBorder="0" applyAlignment="0"/>
    <xf numFmtId="185" fontId="17" fillId="0" borderId="0" applyFill="0" applyBorder="0" applyAlignment="0" applyProtection="0"/>
    <xf numFmtId="186" fontId="17" fillId="0" borderId="0" applyFill="0" applyBorder="0" applyAlignment="0" applyProtection="0"/>
    <xf numFmtId="0" fontId="45" fillId="11" borderId="0" applyNumberFormat="0" applyBorder="0" applyAlignment="0" applyProtection="0"/>
    <xf numFmtId="174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/>
    <xf numFmtId="0" fontId="10" fillId="0" borderId="0"/>
    <xf numFmtId="0" fontId="16" fillId="0" borderId="0"/>
    <xf numFmtId="0" fontId="45" fillId="11" borderId="0" applyNumberFormat="0" applyBorder="0" applyAlignment="0" applyProtection="0"/>
    <xf numFmtId="0" fontId="35" fillId="16" borderId="0" applyNumberFormat="0" applyBorder="0" applyAlignment="0" applyProtection="0"/>
    <xf numFmtId="4" fontId="2" fillId="0" borderId="0" applyFont="0" applyFill="0" applyBorder="0" applyAlignment="0" applyProtection="0"/>
    <xf numFmtId="0" fontId="47" fillId="0" borderId="41" applyNumberFormat="0" applyAlignment="0" applyProtection="0"/>
    <xf numFmtId="0" fontId="47" fillId="0" borderId="42">
      <alignment horizontal="left" vertical="center"/>
    </xf>
    <xf numFmtId="0" fontId="48" fillId="0" borderId="43" applyNumberFormat="0" applyFill="0" applyAlignment="0" applyProtection="0"/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29" borderId="46" applyNumberFormat="0" applyAlignment="0" applyProtection="0"/>
    <xf numFmtId="0" fontId="30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37" fontId="55" fillId="0" borderId="0" applyFill="0" applyBorder="0" applyAlignment="0">
      <protection locked="0"/>
    </xf>
    <xf numFmtId="188" fontId="55" fillId="0" borderId="25" applyFill="0" applyBorder="0" applyAlignment="0">
      <alignment horizontal="center"/>
      <protection locked="0"/>
    </xf>
    <xf numFmtId="0" fontId="35" fillId="12" borderId="0" applyNumberFormat="0" applyBorder="0" applyAlignment="0" applyProtection="0"/>
    <xf numFmtId="183" fontId="55" fillId="0" borderId="0" applyFill="0" applyBorder="0" applyAlignment="0">
      <protection locked="0"/>
    </xf>
    <xf numFmtId="184" fontId="55" fillId="0" borderId="0" applyFill="0" applyBorder="0" applyAlignment="0" applyProtection="0">
      <protection locked="0"/>
    </xf>
    <xf numFmtId="0" fontId="56" fillId="8" borderId="32" applyNumberFormat="0" applyAlignment="0" applyProtection="0"/>
    <xf numFmtId="0" fontId="57" fillId="0" borderId="0"/>
    <xf numFmtId="3" fontId="58" fillId="0" borderId="0"/>
    <xf numFmtId="0" fontId="53" fillId="29" borderId="46" applyNumberFormat="0" applyAlignment="0" applyProtection="0"/>
    <xf numFmtId="0" fontId="53" fillId="29" borderId="46" applyNumberFormat="0" applyAlignment="0" applyProtection="0"/>
    <xf numFmtId="0" fontId="59" fillId="29" borderId="46" applyNumberFormat="0" applyAlignment="0" applyProtection="0"/>
    <xf numFmtId="0" fontId="59" fillId="29" borderId="46" applyNumberFormat="0" applyAlignment="0" applyProtection="0"/>
    <xf numFmtId="0" fontId="17" fillId="0" borderId="38" applyNumberFormat="0" applyFill="0" applyAlignment="0" applyProtection="0"/>
    <xf numFmtId="0" fontId="60" fillId="0" borderId="47" applyNumberFormat="0" applyFill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90" fontId="17" fillId="0" borderId="0" applyFill="0" applyBorder="0" applyAlignment="0" applyProtection="0"/>
    <xf numFmtId="191" fontId="17" fillId="0" borderId="0" applyFill="0" applyBorder="0" applyAlignment="0" applyProtection="0"/>
    <xf numFmtId="0" fontId="32" fillId="0" borderId="0">
      <alignment horizontal="center"/>
    </xf>
    <xf numFmtId="192" fontId="17" fillId="0" borderId="0" applyFill="0" applyBorder="0" applyAlignment="0" applyProtection="0"/>
    <xf numFmtId="193" fontId="17" fillId="0" borderId="0" applyFill="0" applyBorder="0" applyAlignment="0" applyProtection="0"/>
    <xf numFmtId="194" fontId="61" fillId="0" borderId="0" applyFont="0" applyFill="0" applyBorder="0" applyAlignment="0" applyProtection="0"/>
    <xf numFmtId="0" fontId="17" fillId="0" borderId="31" applyNumberFormat="0">
      <alignment vertical="center" wrapText="1"/>
    </xf>
    <xf numFmtId="0" fontId="48" fillId="0" borderId="43" applyNumberFormat="0" applyFill="0" applyAlignment="0" applyProtection="0"/>
    <xf numFmtId="0" fontId="62" fillId="0" borderId="48" applyNumberFormat="0" applyFill="0" applyAlignment="0" applyProtection="0"/>
    <xf numFmtId="0" fontId="62" fillId="0" borderId="48" applyNumberFormat="0" applyFill="0" applyAlignment="0" applyProtection="0"/>
    <xf numFmtId="0" fontId="49" fillId="0" borderId="44" applyNumberFormat="0" applyFill="0" applyAlignment="0" applyProtection="0"/>
    <xf numFmtId="0" fontId="63" fillId="0" borderId="44" applyNumberFormat="0" applyFill="0" applyAlignment="0" applyProtection="0"/>
    <xf numFmtId="0" fontId="63" fillId="0" borderId="44" applyNumberFormat="0" applyFill="0" applyAlignment="0" applyProtection="0"/>
    <xf numFmtId="0" fontId="50" fillId="0" borderId="45" applyNumberFormat="0" applyFill="0" applyAlignment="0" applyProtection="0"/>
    <xf numFmtId="0" fontId="64" fillId="0" borderId="49" applyNumberFormat="0" applyFill="0" applyAlignment="0" applyProtection="0"/>
    <xf numFmtId="0" fontId="64" fillId="0" borderId="49" applyNumberFormat="0" applyFill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95" fontId="65" fillId="30" borderId="50"/>
    <xf numFmtId="4" fontId="66" fillId="0" borderId="0" applyFill="0" applyBorder="0" applyProtection="0">
      <alignment horizontal="right"/>
    </xf>
    <xf numFmtId="4" fontId="67" fillId="0" borderId="0" applyFill="0" applyBorder="0" applyProtection="0"/>
    <xf numFmtId="4" fontId="68" fillId="0" borderId="0" applyFill="0" applyBorder="0" applyProtection="0"/>
    <xf numFmtId="4" fontId="69" fillId="0" borderId="0" applyFill="0" applyBorder="0" applyProtection="0"/>
    <xf numFmtId="0" fontId="22" fillId="0" borderId="0" applyBorder="0" applyAlignment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17" fillId="0" borderId="0" applyNumberFormat="0" applyFill="0" applyBorder="0" applyAlignment="0" applyProtection="0"/>
    <xf numFmtId="196" fontId="74" fillId="0" borderId="0"/>
    <xf numFmtId="196" fontId="35" fillId="0" borderId="0"/>
    <xf numFmtId="170" fontId="75" fillId="0" borderId="0" applyFill="0" applyBorder="0" applyAlignment="0"/>
    <xf numFmtId="0" fontId="17" fillId="0" borderId="0"/>
    <xf numFmtId="0" fontId="16" fillId="0" borderId="0"/>
    <xf numFmtId="0" fontId="16" fillId="0" borderId="0"/>
    <xf numFmtId="0" fontId="27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6" fillId="0" borderId="0"/>
    <xf numFmtId="0" fontId="16" fillId="0" borderId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8" fillId="0" borderId="0"/>
    <xf numFmtId="0" fontId="7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78" fillId="0" borderId="0"/>
    <xf numFmtId="0" fontId="78" fillId="0" borderId="0"/>
    <xf numFmtId="0" fontId="17" fillId="0" borderId="0" applyProtection="0"/>
    <xf numFmtId="0" fontId="78" fillId="0" borderId="0"/>
    <xf numFmtId="0" fontId="78" fillId="0" borderId="0"/>
    <xf numFmtId="0" fontId="16" fillId="0" borderId="0"/>
    <xf numFmtId="0" fontId="78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79" fillId="0" borderId="0" applyBorder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80" fillId="0" borderId="0"/>
    <xf numFmtId="0" fontId="81" fillId="0" borderId="0" applyProtection="0"/>
    <xf numFmtId="0" fontId="16" fillId="0" borderId="0"/>
    <xf numFmtId="0" fontId="16" fillId="0" borderId="0"/>
    <xf numFmtId="0" fontId="16" fillId="0" borderId="0"/>
    <xf numFmtId="0" fontId="8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77" fillId="0" borderId="0" applyAlignment="0">
      <protection locked="0"/>
    </xf>
    <xf numFmtId="0" fontId="16" fillId="0" borderId="0"/>
    <xf numFmtId="0" fontId="32" fillId="0" borderId="0" applyProtection="0"/>
    <xf numFmtId="0" fontId="2" fillId="0" borderId="0"/>
    <xf numFmtId="0" fontId="17" fillId="12" borderId="51" applyNumberFormat="0" applyAlignment="0" applyProtection="0"/>
    <xf numFmtId="40" fontId="83" fillId="0" borderId="39">
      <alignment horizontal="left" vertical="top" wrapText="1"/>
    </xf>
    <xf numFmtId="0" fontId="84" fillId="16" borderId="52" applyNumberFormat="0" applyAlignment="0" applyProtection="0"/>
    <xf numFmtId="197" fontId="17" fillId="0" borderId="0" applyFill="0" applyBorder="0" applyAlignment="0" applyProtection="0"/>
    <xf numFmtId="198" fontId="17" fillId="0" borderId="0" applyFill="0" applyBorder="0" applyAlignment="0" applyProtection="0"/>
    <xf numFmtId="199" fontId="44" fillId="0" borderId="53" applyFont="0" applyFill="0" applyBorder="0" applyAlignment="0" applyProtection="0">
      <alignment horizontal="right"/>
    </xf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200" fontId="25" fillId="0" borderId="0" applyFont="0" applyFill="0" applyBorder="0" applyAlignment="0" applyProtection="0"/>
    <xf numFmtId="201" fontId="25" fillId="0" borderId="0" applyFont="0" applyFill="0" applyBorder="0" applyAlignment="0" applyProtection="0"/>
    <xf numFmtId="10" fontId="17" fillId="0" borderId="0" applyFill="0" applyBorder="0" applyAlignment="0" applyProtection="0"/>
    <xf numFmtId="10" fontId="17" fillId="0" borderId="0" applyFill="0" applyBorder="0" applyAlignment="0" applyProtection="0"/>
    <xf numFmtId="202" fontId="85" fillId="0" borderId="0" applyFont="0" applyFill="0" applyBorder="0" applyAlignment="0" applyProtection="0"/>
    <xf numFmtId="203" fontId="85" fillId="0" borderId="0" applyFont="0" applyFill="0" applyBorder="0" applyAlignment="0" applyProtection="0"/>
    <xf numFmtId="10" fontId="25" fillId="0" borderId="0" applyFont="0" applyFill="0" applyBorder="0" applyAlignment="0" applyProtection="0"/>
    <xf numFmtId="0" fontId="6" fillId="0" borderId="0" applyBorder="0">
      <alignment horizontal="left" vertical="center"/>
    </xf>
    <xf numFmtId="0" fontId="86" fillId="0" borderId="6"/>
    <xf numFmtId="0" fontId="87" fillId="0" borderId="0"/>
    <xf numFmtId="0" fontId="88" fillId="0" borderId="54" applyNumberFormat="0" applyFont="0" applyFill="0" applyAlignment="0" applyProtection="0"/>
    <xf numFmtId="0" fontId="11" fillId="0" borderId="0" applyFont="0"/>
    <xf numFmtId="204" fontId="32" fillId="0" borderId="0" applyProtection="0">
      <alignment horizontal="left"/>
    </xf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60" fillId="0" borderId="47" applyNumberFormat="0" applyFill="0" applyAlignment="0" applyProtection="0"/>
    <xf numFmtId="9" fontId="17" fillId="0" borderId="0" applyFill="0" applyBorder="0" applyAlignment="0" applyProtection="0"/>
    <xf numFmtId="0" fontId="60" fillId="0" borderId="47" applyNumberFormat="0" applyFill="0" applyAlignment="0" applyProtection="0"/>
    <xf numFmtId="0" fontId="89" fillId="0" borderId="47" applyNumberFormat="0" applyFill="0" applyAlignment="0" applyProtection="0"/>
    <xf numFmtId="0" fontId="89" fillId="0" borderId="47" applyNumberFormat="0" applyFill="0" applyAlignment="0" applyProtection="0"/>
    <xf numFmtId="0" fontId="35" fillId="0" borderId="31">
      <alignment horizontal="left" vertical="center" wrapText="1" indent="1"/>
    </xf>
    <xf numFmtId="0" fontId="35" fillId="0" borderId="31">
      <alignment horizontal="left" vertical="center" wrapText="1" indent="1"/>
    </xf>
    <xf numFmtId="0" fontId="90" fillId="0" borderId="31">
      <alignment horizontal="left" vertical="center" wrapText="1"/>
    </xf>
    <xf numFmtId="0" fontId="17" fillId="0" borderId="39" applyProtection="0">
      <alignment horizontal="center"/>
    </xf>
    <xf numFmtId="0" fontId="17" fillId="0" borderId="0" applyProtection="0"/>
    <xf numFmtId="4" fontId="17" fillId="0" borderId="55" applyProtection="0"/>
    <xf numFmtId="205" fontId="17" fillId="0" borderId="55"/>
    <xf numFmtId="0" fontId="91" fillId="0" borderId="0" applyNumberFormat="0" applyFill="0" applyBorder="0" applyAlignment="0" applyProtection="0"/>
    <xf numFmtId="38" fontId="25" fillId="31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37" fillId="0" borderId="35" applyNumberFormat="0" applyFill="0" applyAlignment="0" applyProtection="0"/>
    <xf numFmtId="0" fontId="45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3" fillId="0" borderId="0"/>
    <xf numFmtId="0" fontId="25" fillId="0" borderId="0"/>
    <xf numFmtId="4" fontId="81" fillId="0" borderId="0" applyFill="0" applyBorder="0" applyProtection="0">
      <alignment horizontal="left"/>
    </xf>
    <xf numFmtId="4" fontId="94" fillId="0" borderId="0" applyFill="0" applyBorder="0" applyProtection="0"/>
    <xf numFmtId="4" fontId="95" fillId="0" borderId="0" applyFill="0" applyBorder="0" applyProtection="0"/>
    <xf numFmtId="4" fontId="96" fillId="0" borderId="0" applyFill="0" applyProtection="0"/>
    <xf numFmtId="4" fontId="97" fillId="0" borderId="0" applyFill="0" applyBorder="0" applyProtection="0"/>
    <xf numFmtId="4" fontId="96" fillId="0" borderId="0" applyFill="0" applyBorder="0" applyProtection="0"/>
    <xf numFmtId="0" fontId="11" fillId="14" borderId="0">
      <alignment horizontal="left"/>
    </xf>
    <xf numFmtId="0" fontId="3" fillId="14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49" fontId="16" fillId="0" borderId="0" applyProtection="0"/>
    <xf numFmtId="49" fontId="16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" fontId="16" fillId="0" borderId="0">
      <alignment vertical="top" wrapText="1"/>
    </xf>
    <xf numFmtId="3" fontId="16" fillId="0" borderId="0">
      <alignment vertical="top" wrapText="1"/>
    </xf>
    <xf numFmtId="38" fontId="98" fillId="0" borderId="0" applyFill="0" applyBorder="0" applyAlignment="0" applyProtection="0"/>
    <xf numFmtId="202" fontId="99" fillId="0" borderId="0" applyFill="0" applyBorder="0" applyAlignment="0" applyProtection="0"/>
    <xf numFmtId="0" fontId="16" fillId="0" borderId="0"/>
    <xf numFmtId="0" fontId="17" fillId="0" borderId="0" applyProtection="0"/>
    <xf numFmtId="0" fontId="16" fillId="0" borderId="0"/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1" fillId="0" borderId="39" applyNumberFormat="0" applyFill="0" applyProtection="0">
      <alignment vertical="top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1" fillId="21" borderId="31" applyNumberFormat="0">
      <alignment vertical="center" wrapText="1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3" fillId="12" borderId="31" applyNumberFormat="0">
      <alignment vertical="top"/>
    </xf>
    <xf numFmtId="0" fontId="102" fillId="12" borderId="31" applyNumberFormat="0">
      <alignment vertical="top"/>
    </xf>
    <xf numFmtId="0" fontId="100" fillId="0" borderId="39" applyNumberFormat="0" applyFill="0" applyProtection="0">
      <alignment vertical="top" wrapText="1"/>
    </xf>
    <xf numFmtId="206" fontId="6" fillId="0" borderId="14">
      <alignment vertical="top" wrapText="1"/>
      <protection locked="0"/>
    </xf>
    <xf numFmtId="49" fontId="17" fillId="0" borderId="0" applyFill="0" applyBorder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7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18" fontId="43" fillId="0" borderId="0" applyFont="0" applyFill="0" applyBorder="0" applyAlignment="0" applyProtection="0">
      <alignment horizontal="left"/>
    </xf>
    <xf numFmtId="0" fontId="70" fillId="0" borderId="0" applyNumberFormat="0" applyFill="0" applyBorder="0" applyAlignment="0" applyProtection="0"/>
    <xf numFmtId="0" fontId="106" fillId="32" borderId="0" applyNumberFormat="0" applyBorder="0" applyAlignment="0"/>
    <xf numFmtId="0" fontId="70" fillId="0" borderId="0" applyNumberFormat="0" applyFill="0" applyBorder="0" applyAlignment="0" applyProtection="0"/>
    <xf numFmtId="0" fontId="107" fillId="32" borderId="0" applyNumberFormat="0" applyBorder="0" applyAlignment="0"/>
    <xf numFmtId="38" fontId="25" fillId="0" borderId="56" applyNumberFormat="0" applyFont="0" applyFill="0" applyAlignment="0" applyProtection="0"/>
    <xf numFmtId="0" fontId="11" fillId="0" borderId="0"/>
    <xf numFmtId="0" fontId="108" fillId="6" borderId="41">
      <alignment vertical="center"/>
    </xf>
    <xf numFmtId="10" fontId="85" fillId="0" borderId="57" applyNumberFormat="0" applyFont="0" applyFill="0" applyAlignment="0" applyProtection="0"/>
    <xf numFmtId="0" fontId="109" fillId="0" borderId="0">
      <alignment vertical="top"/>
    </xf>
    <xf numFmtId="198" fontId="17" fillId="0" borderId="0" applyFill="0" applyBorder="0" applyAlignment="0" applyProtection="0"/>
    <xf numFmtId="38" fontId="17" fillId="0" borderId="0" applyFill="0" applyBorder="0" applyAlignment="0" applyProtection="0"/>
    <xf numFmtId="40" fontId="17" fillId="0" borderId="0" applyFill="0" applyBorder="0" applyAlignment="0" applyProtection="0"/>
    <xf numFmtId="0" fontId="56" fillId="8" borderId="32" applyNumberFormat="0" applyAlignment="0" applyProtection="0"/>
    <xf numFmtId="0" fontId="110" fillId="18" borderId="32" applyNumberFormat="0" applyAlignment="0" applyProtection="0"/>
    <xf numFmtId="0" fontId="110" fillId="18" borderId="32" applyNumberFormat="0" applyAlignment="0" applyProtection="0"/>
    <xf numFmtId="0" fontId="34" fillId="16" borderId="32" applyNumberFormat="0" applyAlignment="0" applyProtection="0"/>
    <xf numFmtId="0" fontId="111" fillId="4" borderId="32" applyNumberFormat="0" applyAlignment="0" applyProtection="0"/>
    <xf numFmtId="0" fontId="111" fillId="4" borderId="32" applyNumberFormat="0" applyAlignment="0" applyProtection="0"/>
    <xf numFmtId="0" fontId="84" fillId="16" borderId="52" applyNumberFormat="0" applyAlignment="0" applyProtection="0"/>
    <xf numFmtId="0" fontId="112" fillId="4" borderId="52" applyNumberFormat="0" applyAlignment="0" applyProtection="0"/>
    <xf numFmtId="0" fontId="112" fillId="4" borderId="52" applyNumberFormat="0" applyAlignment="0" applyProtection="0"/>
    <xf numFmtId="0" fontId="4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Fill="0" applyBorder="0" applyAlignment="0" applyProtection="0"/>
    <xf numFmtId="209" fontId="17" fillId="0" borderId="0" applyFill="0" applyBorder="0" applyAlignment="0" applyProtection="0"/>
    <xf numFmtId="210" fontId="17" fillId="0" borderId="0" applyFill="0" applyBorder="0" applyAlignment="0" applyProtection="0"/>
    <xf numFmtId="211" fontId="16" fillId="0" borderId="0" applyFont="0" applyFill="0" applyBorder="0" applyAlignment="0" applyProtection="0"/>
    <xf numFmtId="212" fontId="16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213" fontId="24" fillId="0" borderId="14" applyFont="0" applyFill="0" applyBorder="0" applyAlignment="0" applyProtection="0"/>
    <xf numFmtId="0" fontId="17" fillId="0" borderId="0"/>
    <xf numFmtId="0" fontId="35" fillId="0" borderId="28">
      <alignment vertical="center" wrapText="1"/>
    </xf>
    <xf numFmtId="0" fontId="30" fillId="9" borderId="0" applyNumberFormat="0" applyBorder="0" applyAlignment="0" applyProtection="0"/>
    <xf numFmtId="0" fontId="28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8" fillId="22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11" fillId="5" borderId="0" applyProtection="0"/>
    <xf numFmtId="0" fontId="17" fillId="0" borderId="0"/>
    <xf numFmtId="0" fontId="16" fillId="0" borderId="0"/>
  </cellStyleXfs>
  <cellXfs count="516">
    <xf numFmtId="0" fontId="0" fillId="0" borderId="0" xfId="0"/>
    <xf numFmtId="0" fontId="2" fillId="0" borderId="1" xfId="1" applyBorder="1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Alignment="1">
      <alignment horizontal="left"/>
    </xf>
    <xf numFmtId="0" fontId="2" fillId="2" borderId="5" xfId="1" applyFont="1" applyFill="1" applyBorder="1" applyAlignment="1">
      <alignment horizontal="left" vertical="center" indent="1"/>
    </xf>
    <xf numFmtId="0" fontId="7" fillId="2" borderId="0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 indent="1"/>
    </xf>
    <xf numFmtId="0" fontId="2" fillId="2" borderId="10" xfId="1" applyFont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0" xfId="1" applyFont="1" applyFill="1" applyBorder="1" applyAlignment="1"/>
    <xf numFmtId="0" fontId="7" fillId="2" borderId="11" xfId="1" applyFont="1" applyFill="1" applyBorder="1" applyAlignment="1"/>
    <xf numFmtId="0" fontId="2" fillId="0" borderId="5" xfId="1" applyFont="1" applyBorder="1" applyAlignment="1">
      <alignment horizontal="left" vertical="center" indent="1"/>
    </xf>
    <xf numFmtId="0" fontId="2" fillId="0" borderId="0" xfId="1" applyBorder="1"/>
    <xf numFmtId="0" fontId="7" fillId="0" borderId="0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8" xfId="1" applyBorder="1" applyAlignment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1" xfId="1" applyBorder="1" applyAlignment="1"/>
    <xf numFmtId="0" fontId="7" fillId="0" borderId="0" xfId="1" applyFont="1" applyFill="1" applyBorder="1" applyAlignment="1">
      <alignment horizontal="left" vertical="center"/>
    </xf>
    <xf numFmtId="0" fontId="2" fillId="0" borderId="0" xfId="1" applyBorder="1" applyAlignment="1"/>
    <xf numFmtId="0" fontId="7" fillId="0" borderId="0" xfId="1" applyFont="1" applyBorder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Fill="1" applyBorder="1" applyAlignment="1">
      <alignment horizontal="left" vertical="center"/>
    </xf>
    <xf numFmtId="0" fontId="2" fillId="0" borderId="10" xfId="1" applyBorder="1" applyAlignment="1">
      <alignment vertical="center"/>
    </xf>
    <xf numFmtId="0" fontId="2" fillId="0" borderId="10" xfId="1" applyBorder="1" applyAlignment="1">
      <alignment horizontal="right"/>
    </xf>
    <xf numFmtId="0" fontId="2" fillId="0" borderId="5" xfId="1" applyBorder="1" applyAlignment="1">
      <alignment horizontal="left" vertical="center" indent="1"/>
    </xf>
    <xf numFmtId="0" fontId="2" fillId="0" borderId="10" xfId="1" applyFont="1" applyBorder="1" applyAlignment="1">
      <alignment horizontal="right" vertical="center"/>
    </xf>
    <xf numFmtId="0" fontId="2" fillId="0" borderId="12" xfId="1" applyFont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Font="1" applyBorder="1" applyAlignment="1">
      <alignment horizontal="right" vertical="center"/>
    </xf>
    <xf numFmtId="0" fontId="2" fillId="0" borderId="7" xfId="1" applyBorder="1" applyAlignment="1"/>
    <xf numFmtId="49" fontId="2" fillId="0" borderId="5" xfId="1" applyNumberFormat="1" applyBorder="1"/>
    <xf numFmtId="49" fontId="2" fillId="0" borderId="13" xfId="1" applyNumberFormat="1" applyBorder="1" applyAlignment="1">
      <alignment horizontal="left" vertical="center" indent="1"/>
    </xf>
    <xf numFmtId="0" fontId="2" fillId="0" borderId="14" xfId="1" applyBorder="1"/>
    <xf numFmtId="0" fontId="2" fillId="0" borderId="14" xfId="1" applyBorder="1" applyAlignment="1">
      <alignment horizontal="left" vertical="center" indent="1"/>
    </xf>
    <xf numFmtId="49" fontId="2" fillId="0" borderId="17" xfId="1" applyNumberFormat="1" applyFont="1" applyBorder="1" applyAlignment="1">
      <alignment horizontal="left" vertical="center"/>
    </xf>
    <xf numFmtId="0" fontId="2" fillId="0" borderId="13" xfId="1" applyBorder="1" applyAlignment="1">
      <alignment horizontal="left" vertical="center" indent="1"/>
    </xf>
    <xf numFmtId="1" fontId="7" fillId="0" borderId="15" xfId="1" applyNumberFormat="1" applyFont="1" applyBorder="1" applyAlignment="1">
      <alignment horizontal="right" vertical="center"/>
    </xf>
    <xf numFmtId="0" fontId="2" fillId="0" borderId="9" xfId="1" applyBorder="1" applyAlignment="1">
      <alignment horizontal="left" vertical="center" indent="1"/>
    </xf>
    <xf numFmtId="0" fontId="2" fillId="0" borderId="10" xfId="1" applyBorder="1"/>
    <xf numFmtId="1" fontId="7" fillId="0" borderId="18" xfId="1" applyNumberFormat="1" applyFont="1" applyBorder="1" applyAlignment="1">
      <alignment horizontal="right" vertical="center"/>
    </xf>
    <xf numFmtId="0" fontId="2" fillId="0" borderId="10" xfId="1" applyBorder="1" applyAlignment="1">
      <alignment horizontal="left" vertical="center" indent="1"/>
    </xf>
    <xf numFmtId="49" fontId="2" fillId="0" borderId="11" xfId="1" applyNumberFormat="1" applyFont="1" applyBorder="1" applyAlignment="1">
      <alignment horizontal="left" vertical="center"/>
    </xf>
    <xf numFmtId="0" fontId="2" fillId="0" borderId="0" xfId="1" applyBorder="1" applyAlignment="1">
      <alignment horizontal="left" vertical="center"/>
    </xf>
    <xf numFmtId="1" fontId="2" fillId="0" borderId="0" xfId="1" applyNumberFormat="1" applyBorder="1" applyAlignment="1">
      <alignment horizontal="left" vertical="center"/>
    </xf>
    <xf numFmtId="4" fontId="2" fillId="0" borderId="0" xfId="1" applyNumberFormat="1" applyBorder="1" applyAlignment="1">
      <alignment horizontal="left" vertical="center"/>
    </xf>
    <xf numFmtId="49" fontId="2" fillId="0" borderId="8" xfId="1" applyNumberFormat="1" applyFont="1" applyBorder="1" applyAlignment="1">
      <alignment horizontal="left" vertical="center"/>
    </xf>
    <xf numFmtId="0" fontId="10" fillId="2" borderId="19" xfId="1" applyFont="1" applyFill="1" applyBorder="1" applyAlignment="1">
      <alignment horizontal="left" vertical="center" indent="1"/>
    </xf>
    <xf numFmtId="0" fontId="11" fillId="2" borderId="20" xfId="1" applyFont="1" applyFill="1" applyBorder="1" applyAlignment="1">
      <alignment horizontal="left" vertical="center"/>
    </xf>
    <xf numFmtId="0" fontId="2" fillId="2" borderId="20" xfId="1" applyFill="1" applyBorder="1" applyAlignment="1">
      <alignment horizontal="left" vertical="center"/>
    </xf>
    <xf numFmtId="4" fontId="10" fillId="2" borderId="20" xfId="1" applyNumberFormat="1" applyFont="1" applyFill="1" applyBorder="1" applyAlignment="1">
      <alignment horizontal="left" vertical="center"/>
    </xf>
    <xf numFmtId="49" fontId="2" fillId="2" borderId="21" xfId="1" applyNumberFormat="1" applyFill="1" applyBorder="1" applyAlignment="1">
      <alignment horizontal="left" vertical="center"/>
    </xf>
    <xf numFmtId="0" fontId="2" fillId="2" borderId="20" xfId="1" applyFill="1" applyBorder="1"/>
    <xf numFmtId="49" fontId="7" fillId="2" borderId="21" xfId="1" applyNumberFormat="1" applyFont="1" applyFill="1" applyBorder="1" applyAlignment="1">
      <alignment horizontal="left" vertical="center"/>
    </xf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Border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 applyBorder="1"/>
    <xf numFmtId="0" fontId="7" fillId="0" borderId="10" xfId="1" applyFont="1" applyBorder="1"/>
    <xf numFmtId="0" fontId="7" fillId="0" borderId="10" xfId="1" applyFont="1" applyBorder="1" applyAlignment="1"/>
    <xf numFmtId="0" fontId="7" fillId="0" borderId="8" xfId="1" applyFont="1" applyBorder="1" applyAlignment="1">
      <alignment horizontal="right"/>
    </xf>
    <xf numFmtId="0" fontId="7" fillId="0" borderId="0" xfId="1" applyFont="1"/>
    <xf numFmtId="0" fontId="2" fillId="0" borderId="0" xfId="1" applyBorder="1" applyAlignment="1">
      <alignment horizontal="center"/>
    </xf>
    <xf numFmtId="0" fontId="2" fillId="0" borderId="22" xfId="1" applyBorder="1"/>
    <xf numFmtId="0" fontId="2" fillId="0" borderId="23" xfId="1" applyBorder="1"/>
    <xf numFmtId="0" fontId="2" fillId="0" borderId="23" xfId="1" applyBorder="1" applyAlignment="1"/>
    <xf numFmtId="0" fontId="2" fillId="0" borderId="24" xfId="1" applyBorder="1" applyAlignment="1">
      <alignment horizontal="right"/>
    </xf>
    <xf numFmtId="0" fontId="10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shrinkToFit="1"/>
    </xf>
    <xf numFmtId="3" fontId="2" fillId="0" borderId="25" xfId="1" applyNumberFormat="1" applyBorder="1"/>
    <xf numFmtId="3" fontId="13" fillId="2" borderId="26" xfId="1" applyNumberFormat="1" applyFont="1" applyFill="1" applyBorder="1" applyAlignment="1">
      <alignment vertical="center"/>
    </xf>
    <xf numFmtId="3" fontId="13" fillId="2" borderId="6" xfId="1" applyNumberFormat="1" applyFont="1" applyFill="1" applyBorder="1" applyAlignment="1">
      <alignment vertical="center"/>
    </xf>
    <xf numFmtId="3" fontId="13" fillId="2" borderId="6" xfId="1" applyNumberFormat="1" applyFont="1" applyFill="1" applyBorder="1" applyAlignment="1">
      <alignment vertical="center" wrapText="1"/>
    </xf>
    <xf numFmtId="3" fontId="14" fillId="2" borderId="27" xfId="1" applyNumberFormat="1" applyFont="1" applyFill="1" applyBorder="1" applyAlignment="1">
      <alignment horizontal="center" vertical="center" wrapText="1" shrinkToFit="1"/>
    </xf>
    <xf numFmtId="3" fontId="13" fillId="2" borderId="27" xfId="1" applyNumberFormat="1" applyFont="1" applyFill="1" applyBorder="1" applyAlignment="1">
      <alignment horizontal="center" vertical="center" wrapText="1" shrinkToFit="1"/>
    </xf>
    <xf numFmtId="3" fontId="13" fillId="2" borderId="27" xfId="1" applyNumberFormat="1" applyFont="1" applyFill="1" applyBorder="1" applyAlignment="1">
      <alignment horizontal="center" vertical="center" wrapText="1"/>
    </xf>
    <xf numFmtId="3" fontId="2" fillId="0" borderId="15" xfId="1" applyNumberFormat="1" applyBorder="1" applyAlignment="1"/>
    <xf numFmtId="3" fontId="6" fillId="0" borderId="28" xfId="1" applyNumberFormat="1" applyFont="1" applyBorder="1" applyAlignment="1">
      <alignment horizontal="right" wrapText="1" shrinkToFit="1"/>
    </xf>
    <xf numFmtId="3" fontId="6" fillId="0" borderId="28" xfId="1" applyNumberFormat="1" applyFont="1" applyBorder="1" applyAlignment="1">
      <alignment horizontal="right" shrinkToFit="1"/>
    </xf>
    <xf numFmtId="3" fontId="2" fillId="0" borderId="28" xfId="1" applyNumberFormat="1" applyBorder="1" applyAlignment="1">
      <alignment shrinkToFit="1"/>
    </xf>
    <xf numFmtId="3" fontId="2" fillId="0" borderId="28" xfId="1" applyNumberFormat="1" applyBorder="1" applyAlignment="1"/>
    <xf numFmtId="3" fontId="2" fillId="3" borderId="29" xfId="1" applyNumberFormat="1" applyFill="1" applyBorder="1" applyAlignment="1">
      <alignment wrapText="1" shrinkToFit="1"/>
    </xf>
    <xf numFmtId="3" fontId="2" fillId="3" borderId="29" xfId="1" applyNumberFormat="1" applyFill="1" applyBorder="1" applyAlignment="1">
      <alignment shrinkToFit="1"/>
    </xf>
    <xf numFmtId="3" fontId="2" fillId="3" borderId="29" xfId="1" applyNumberFormat="1" applyFill="1" applyBorder="1" applyAlignment="1"/>
    <xf numFmtId="0" fontId="2" fillId="0" borderId="0" xfId="1" applyAlignment="1"/>
    <xf numFmtId="4" fontId="2" fillId="0" borderId="0" xfId="1" applyNumberFormat="1"/>
    <xf numFmtId="4" fontId="2" fillId="0" borderId="0" xfId="1" applyNumberFormat="1" applyAlignment="1"/>
    <xf numFmtId="0" fontId="7" fillId="2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 indent="1"/>
    </xf>
    <xf numFmtId="0" fontId="2" fillId="0" borderId="0" xfId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left" vertical="center"/>
    </xf>
    <xf numFmtId="49" fontId="2" fillId="0" borderId="8" xfId="1" applyNumberFormat="1" applyFont="1" applyFill="1" applyBorder="1" applyAlignment="1">
      <alignment horizontal="left" vertical="center"/>
    </xf>
    <xf numFmtId="49" fontId="2" fillId="0" borderId="12" xfId="1" applyNumberFormat="1" applyBorder="1" applyAlignment="1">
      <alignment horizontal="left" vertical="center" indent="1"/>
    </xf>
    <xf numFmtId="0" fontId="2" fillId="0" borderId="6" xfId="1" applyBorder="1" applyAlignment="1">
      <alignment horizontal="left" vertical="center"/>
    </xf>
    <xf numFmtId="0" fontId="2" fillId="0" borderId="6" xfId="1" applyBorder="1"/>
    <xf numFmtId="49" fontId="2" fillId="0" borderId="9" xfId="1" applyNumberFormat="1" applyBorder="1" applyAlignment="1">
      <alignment horizontal="left" vertical="center" indent="1"/>
    </xf>
    <xf numFmtId="49" fontId="2" fillId="0" borderId="5" xfId="1" applyNumberFormat="1" applyBorder="1" applyAlignment="1">
      <alignment horizontal="left" vertical="center" indent="1"/>
    </xf>
    <xf numFmtId="0" fontId="2" fillId="0" borderId="5" xfId="1" applyBorder="1" applyAlignment="1">
      <alignment horizontal="left" indent="1"/>
    </xf>
    <xf numFmtId="0" fontId="2" fillId="0" borderId="0" xfId="1" applyBorder="1" applyAlignment="1">
      <alignment horizontal="left"/>
    </xf>
    <xf numFmtId="1" fontId="7" fillId="0" borderId="10" xfId="1" applyNumberFormat="1" applyFont="1" applyBorder="1" applyAlignment="1">
      <alignment horizontal="right" vertical="center"/>
    </xf>
    <xf numFmtId="49" fontId="7" fillId="0" borderId="13" xfId="1" applyNumberFormat="1" applyFont="1" applyBorder="1" applyAlignment="1">
      <alignment horizontal="left" vertical="center" indent="1"/>
    </xf>
    <xf numFmtId="0" fontId="2" fillId="0" borderId="10" xfId="1" applyBorder="1" applyAlignment="1">
      <alignment horizontal="left" vertical="center"/>
    </xf>
    <xf numFmtId="0" fontId="2" fillId="0" borderId="0" xfId="1" applyFont="1"/>
    <xf numFmtId="0" fontId="2" fillId="0" borderId="10" xfId="1" applyBorder="1" applyAlignment="1"/>
    <xf numFmtId="0" fontId="2" fillId="0" borderId="14" xfId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0" xfId="1" applyBorder="1" applyAlignment="1"/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0" fontId="2" fillId="0" borderId="1" xfId="1" applyBorder="1" applyProtection="1"/>
    <xf numFmtId="0" fontId="2" fillId="0" borderId="0" xfId="1" applyProtection="1"/>
    <xf numFmtId="0" fontId="2" fillId="0" borderId="5" xfId="1" applyBorder="1" applyProtection="1"/>
    <xf numFmtId="0" fontId="4" fillId="2" borderId="5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14" fontId="6" fillId="0" borderId="0" xfId="1" applyNumberFormat="1" applyFont="1" applyAlignment="1" applyProtection="1">
      <alignment horizontal="left"/>
    </xf>
    <xf numFmtId="0" fontId="2" fillId="2" borderId="5" xfId="1" applyFont="1" applyFill="1" applyBorder="1" applyAlignment="1" applyProtection="1">
      <alignment horizontal="left" vertical="center" indent="1"/>
    </xf>
    <xf numFmtId="0" fontId="7" fillId="2" borderId="0" xfId="1" applyFont="1" applyFill="1" applyBorder="1" applyAlignment="1" applyProtection="1">
      <alignment horizontal="left" vertical="center"/>
    </xf>
    <xf numFmtId="0" fontId="2" fillId="2" borderId="9" xfId="1" applyFont="1" applyFill="1" applyBorder="1" applyAlignment="1" applyProtection="1">
      <alignment horizontal="left" vertical="center" indent="1"/>
    </xf>
    <xf numFmtId="0" fontId="2" fillId="2" borderId="10" xfId="1" applyFont="1" applyFill="1" applyBorder="1" applyProtection="1"/>
    <xf numFmtId="49" fontId="7" fillId="2" borderId="10" xfId="1" applyNumberFormat="1" applyFont="1" applyFill="1" applyBorder="1" applyAlignment="1" applyProtection="1">
      <alignment horizontal="left" vertical="center"/>
    </xf>
    <xf numFmtId="0" fontId="7" fillId="2" borderId="10" xfId="1" applyFont="1" applyFill="1" applyBorder="1" applyProtection="1"/>
    <xf numFmtId="0" fontId="7" fillId="2" borderId="10" xfId="1" applyFont="1" applyFill="1" applyBorder="1" applyAlignment="1" applyProtection="1"/>
    <xf numFmtId="0" fontId="7" fillId="2" borderId="11" xfId="1" applyFont="1" applyFill="1" applyBorder="1" applyAlignment="1" applyProtection="1"/>
    <xf numFmtId="0" fontId="2" fillId="0" borderId="5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7" fillId="0" borderId="0" xfId="1" applyNumberFormat="1" applyFont="1" applyBorder="1" applyAlignment="1" applyProtection="1">
      <alignment horizontal="left" vertical="center"/>
    </xf>
    <xf numFmtId="0" fontId="7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8" xfId="1" applyBorder="1" applyAlignment="1" applyProtection="1"/>
    <xf numFmtId="0" fontId="7" fillId="0" borderId="5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49" fontId="7" fillId="0" borderId="10" xfId="1" applyNumberFormat="1" applyFont="1" applyBorder="1" applyAlignment="1" applyProtection="1">
      <alignment horizontal="right" vertical="center"/>
    </xf>
    <xf numFmtId="49" fontId="7" fillId="0" borderId="10" xfId="1" applyNumberFormat="1" applyFont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2" fillId="0" borderId="11" xfId="1" applyBorder="1" applyAlignment="1" applyProtection="1"/>
    <xf numFmtId="0" fontId="7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7" fillId="0" borderId="0" xfId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indent="1"/>
    </xf>
    <xf numFmtId="0" fontId="7" fillId="0" borderId="10" xfId="1" applyFont="1" applyBorder="1" applyAlignment="1" applyProtection="1">
      <alignment horizontal="right" vertical="center"/>
    </xf>
    <xf numFmtId="0" fontId="7" fillId="0" borderId="10" xfId="1" applyFont="1" applyFill="1" applyBorder="1" applyAlignment="1" applyProtection="1">
      <alignment horizontal="left" vertical="center"/>
    </xf>
    <xf numFmtId="0" fontId="2" fillId="0" borderId="10" xfId="1" applyBorder="1" applyAlignment="1" applyProtection="1">
      <alignment vertical="center"/>
    </xf>
    <xf numFmtId="0" fontId="2" fillId="0" borderId="10" xfId="1" applyBorder="1" applyAlignment="1" applyProtection="1"/>
    <xf numFmtId="0" fontId="2" fillId="0" borderId="10" xfId="1" applyBorder="1" applyAlignment="1" applyProtection="1">
      <alignment horizontal="right"/>
    </xf>
    <xf numFmtId="0" fontId="2" fillId="0" borderId="5" xfId="1" applyBorder="1" applyAlignment="1" applyProtection="1">
      <alignment horizontal="left" vertical="center" indent="1"/>
    </xf>
    <xf numFmtId="0" fontId="2" fillId="0" borderId="10" xfId="1" applyFont="1" applyBorder="1" applyAlignment="1" applyProtection="1">
      <alignment horizontal="right" vertical="center"/>
    </xf>
    <xf numFmtId="0" fontId="2" fillId="0" borderId="12" xfId="1" applyFont="1" applyBorder="1" applyAlignment="1" applyProtection="1">
      <alignment horizontal="left" vertical="top" indent="1"/>
    </xf>
    <xf numFmtId="0" fontId="2" fillId="0" borderId="6" xfId="1" applyBorder="1" applyAlignment="1" applyProtection="1">
      <alignment vertical="top"/>
    </xf>
    <xf numFmtId="0" fontId="2" fillId="0" borderId="5" xfId="1" applyBorder="1" applyAlignment="1" applyProtection="1">
      <alignment horizontal="left" indent="1"/>
    </xf>
    <xf numFmtId="0" fontId="2" fillId="0" borderId="0" xfId="1" applyBorder="1" applyAlignment="1" applyProtection="1">
      <alignment horizontal="left"/>
    </xf>
    <xf numFmtId="49" fontId="2" fillId="0" borderId="5" xfId="1" applyNumberFormat="1" applyBorder="1" applyProtection="1"/>
    <xf numFmtId="49" fontId="2" fillId="0" borderId="5" xfId="1" applyNumberFormat="1" applyBorder="1" applyAlignment="1" applyProtection="1">
      <alignment horizontal="left" vertical="center" indent="1"/>
    </xf>
    <xf numFmtId="0" fontId="2" fillId="0" borderId="0" xfId="1" applyBorder="1" applyAlignment="1" applyProtection="1">
      <alignment horizontal="left" vertical="center"/>
    </xf>
    <xf numFmtId="49" fontId="2" fillId="0" borderId="9" xfId="1" applyNumberFormat="1" applyBorder="1" applyAlignment="1" applyProtection="1">
      <alignment horizontal="left" vertical="center" indent="1"/>
    </xf>
    <xf numFmtId="0" fontId="2" fillId="0" borderId="10" xfId="1" applyBorder="1" applyAlignment="1" applyProtection="1">
      <alignment horizontal="left" vertical="center"/>
    </xf>
    <xf numFmtId="0" fontId="2" fillId="0" borderId="10" xfId="1" applyBorder="1" applyProtection="1"/>
    <xf numFmtId="49" fontId="2" fillId="0" borderId="13" xfId="1" applyNumberFormat="1" applyBorder="1" applyAlignment="1" applyProtection="1">
      <alignment horizontal="left" vertical="center" indent="1"/>
    </xf>
    <xf numFmtId="0" fontId="2" fillId="0" borderId="14" xfId="1" applyBorder="1" applyAlignment="1" applyProtection="1">
      <alignment horizontal="left" vertical="center"/>
    </xf>
    <xf numFmtId="0" fontId="2" fillId="0" borderId="14" xfId="1" applyBorder="1" applyProtection="1"/>
    <xf numFmtId="49" fontId="2" fillId="0" borderId="12" xfId="1" applyNumberFormat="1" applyBorder="1" applyAlignment="1" applyProtection="1">
      <alignment horizontal="left" vertical="center" indent="1"/>
    </xf>
    <xf numFmtId="0" fontId="2" fillId="0" borderId="6" xfId="1" applyBorder="1" applyAlignment="1" applyProtection="1">
      <alignment horizontal="left" vertical="center"/>
    </xf>
    <xf numFmtId="0" fontId="2" fillId="0" borderId="6" xfId="1" applyBorder="1" applyProtection="1"/>
    <xf numFmtId="0" fontId="7" fillId="0" borderId="0" xfId="1" applyFont="1" applyBorder="1" applyProtection="1"/>
    <xf numFmtId="1" fontId="7" fillId="0" borderId="10" xfId="1" applyNumberFormat="1" applyFont="1" applyBorder="1" applyAlignment="1" applyProtection="1">
      <alignment horizontal="right" vertical="center"/>
    </xf>
    <xf numFmtId="0" fontId="2" fillId="0" borderId="10" xfId="1" applyBorder="1" applyAlignment="1" applyProtection="1">
      <alignment horizontal="left" vertical="center" indent="1"/>
    </xf>
    <xf numFmtId="49" fontId="2" fillId="0" borderId="11" xfId="1" applyNumberFormat="1" applyFont="1" applyBorder="1" applyAlignment="1" applyProtection="1">
      <alignment horizontal="left" vertical="center"/>
    </xf>
    <xf numFmtId="0" fontId="2" fillId="0" borderId="13" xfId="1" applyBorder="1" applyAlignment="1" applyProtection="1">
      <alignment horizontal="left" vertical="center" indent="1"/>
    </xf>
    <xf numFmtId="1" fontId="7" fillId="0" borderId="15" xfId="1" applyNumberFormat="1" applyFont="1" applyBorder="1" applyAlignment="1" applyProtection="1">
      <alignment horizontal="right" vertical="center"/>
    </xf>
    <xf numFmtId="0" fontId="2" fillId="0" borderId="14" xfId="1" applyBorder="1" applyAlignment="1" applyProtection="1">
      <alignment horizontal="left" vertical="center" indent="1"/>
    </xf>
    <xf numFmtId="49" fontId="2" fillId="0" borderId="17" xfId="1" applyNumberFormat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vertical="center" indent="1"/>
    </xf>
    <xf numFmtId="1" fontId="7" fillId="0" borderId="18" xfId="1" applyNumberFormat="1" applyFont="1" applyBorder="1" applyAlignment="1" applyProtection="1">
      <alignment horizontal="righ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9" fontId="2" fillId="0" borderId="8" xfId="1" applyNumberFormat="1" applyFont="1" applyBorder="1" applyAlignment="1" applyProtection="1">
      <alignment horizontal="left" vertical="center"/>
    </xf>
    <xf numFmtId="0" fontId="10" fillId="2" borderId="19" xfId="1" applyFont="1" applyFill="1" applyBorder="1" applyAlignment="1" applyProtection="1">
      <alignment horizontal="left" vertical="center" indent="1"/>
    </xf>
    <xf numFmtId="0" fontId="11" fillId="2" borderId="20" xfId="1" applyFont="1" applyFill="1" applyBorder="1" applyAlignment="1" applyProtection="1">
      <alignment horizontal="left" vertical="center"/>
    </xf>
    <xf numFmtId="0" fontId="2" fillId="2" borderId="20" xfId="1" applyFill="1" applyBorder="1" applyAlignment="1" applyProtection="1">
      <alignment horizontal="left" vertical="center"/>
    </xf>
    <xf numFmtId="4" fontId="10" fillId="2" borderId="20" xfId="1" applyNumberFormat="1" applyFont="1" applyFill="1" applyBorder="1" applyAlignment="1" applyProtection="1">
      <alignment horizontal="left" vertical="center"/>
    </xf>
    <xf numFmtId="49" fontId="2" fillId="2" borderId="21" xfId="1" applyNumberFormat="1" applyFill="1" applyBorder="1" applyAlignment="1" applyProtection="1">
      <alignment horizontal="left" vertical="center"/>
    </xf>
    <xf numFmtId="0" fontId="2" fillId="2" borderId="20" xfId="1" applyFill="1" applyBorder="1" applyProtection="1"/>
    <xf numFmtId="49" fontId="7" fillId="2" borderId="21" xfId="1" applyNumberFormat="1" applyFont="1" applyFill="1" applyBorder="1" applyAlignment="1" applyProtection="1">
      <alignment horizontal="left" vertical="center"/>
    </xf>
    <xf numFmtId="0" fontId="2" fillId="0" borderId="8" xfId="1" applyBorder="1" applyAlignment="1" applyProtection="1">
      <alignment horizontal="right"/>
    </xf>
    <xf numFmtId="0" fontId="2" fillId="0" borderId="5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vertical="top"/>
    </xf>
    <xf numFmtId="0" fontId="7" fillId="0" borderId="5" xfId="1" applyFont="1" applyBorder="1" applyProtection="1"/>
    <xf numFmtId="0" fontId="7" fillId="0" borderId="10" xfId="1" applyFont="1" applyBorder="1" applyProtection="1"/>
    <xf numFmtId="0" fontId="7" fillId="0" borderId="10" xfId="1" applyFont="1" applyBorder="1" applyAlignment="1" applyProtection="1"/>
    <xf numFmtId="0" fontId="7" fillId="0" borderId="8" xfId="1" applyFont="1" applyBorder="1" applyAlignment="1" applyProtection="1">
      <alignment horizontal="right"/>
    </xf>
    <xf numFmtId="0" fontId="7" fillId="0" borderId="0" xfId="1" applyFont="1" applyProtection="1"/>
    <xf numFmtId="0" fontId="2" fillId="0" borderId="0" xfId="1" applyBorder="1" applyAlignment="1" applyProtection="1">
      <alignment horizontal="center"/>
    </xf>
    <xf numFmtId="0" fontId="2" fillId="0" borderId="22" xfId="1" applyBorder="1" applyProtection="1"/>
    <xf numFmtId="0" fontId="2" fillId="0" borderId="23" xfId="1" applyBorder="1" applyProtection="1"/>
    <xf numFmtId="0" fontId="2" fillId="0" borderId="23" xfId="1" applyBorder="1" applyAlignment="1" applyProtection="1"/>
    <xf numFmtId="0" fontId="2" fillId="0" borderId="24" xfId="1" applyBorder="1" applyAlignment="1" applyProtection="1">
      <alignment horizontal="right"/>
    </xf>
    <xf numFmtId="0" fontId="10" fillId="0" borderId="0" xfId="1" applyFont="1" applyAlignment="1" applyProtection="1">
      <alignment horizontal="left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shrinkToFit="1"/>
    </xf>
    <xf numFmtId="3" fontId="2" fillId="0" borderId="25" xfId="1" applyNumberFormat="1" applyBorder="1" applyProtection="1"/>
    <xf numFmtId="3" fontId="13" fillId="2" borderId="2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 wrapText="1"/>
    </xf>
    <xf numFmtId="3" fontId="14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/>
    </xf>
    <xf numFmtId="3" fontId="2" fillId="0" borderId="15" xfId="1" applyNumberFormat="1" applyBorder="1" applyAlignment="1" applyProtection="1"/>
    <xf numFmtId="3" fontId="6" fillId="0" borderId="28" xfId="1" applyNumberFormat="1" applyFont="1" applyBorder="1" applyAlignment="1" applyProtection="1">
      <alignment horizontal="right" wrapText="1" shrinkToFit="1"/>
    </xf>
    <xf numFmtId="3" fontId="6" fillId="0" borderId="28" xfId="1" applyNumberFormat="1" applyFont="1" applyBorder="1" applyAlignment="1" applyProtection="1">
      <alignment horizontal="right" shrinkToFit="1"/>
    </xf>
    <xf numFmtId="3" fontId="2" fillId="0" borderId="28" xfId="1" applyNumberFormat="1" applyBorder="1" applyAlignment="1" applyProtection="1">
      <alignment shrinkToFit="1"/>
    </xf>
    <xf numFmtId="3" fontId="2" fillId="0" borderId="28" xfId="1" applyNumberFormat="1" applyBorder="1" applyAlignment="1" applyProtection="1"/>
    <xf numFmtId="3" fontId="2" fillId="3" borderId="29" xfId="1" applyNumberFormat="1" applyFill="1" applyBorder="1" applyAlignment="1" applyProtection="1">
      <alignment wrapText="1" shrinkToFit="1"/>
    </xf>
    <xf numFmtId="3" fontId="2" fillId="3" borderId="29" xfId="1" applyNumberFormat="1" applyFill="1" applyBorder="1" applyAlignment="1" applyProtection="1">
      <alignment shrinkToFit="1"/>
    </xf>
    <xf numFmtId="3" fontId="2" fillId="3" borderId="29" xfId="1" applyNumberFormat="1" applyFill="1" applyBorder="1" applyAlignment="1" applyProtection="1"/>
    <xf numFmtId="4" fontId="2" fillId="0" borderId="0" xfId="1" applyNumberFormat="1" applyProtection="1"/>
    <xf numFmtId="4" fontId="2" fillId="0" borderId="0" xfId="1" applyNumberFormat="1" applyAlignment="1" applyProtection="1"/>
    <xf numFmtId="0" fontId="2" fillId="0" borderId="0" xfId="1" applyAlignment="1" applyProtection="1"/>
    <xf numFmtId="14" fontId="7" fillId="34" borderId="10" xfId="1" applyNumberFormat="1" applyFont="1" applyFill="1" applyBorder="1" applyAlignment="1" applyProtection="1">
      <alignment horizontal="center" vertical="top"/>
      <protection locked="0"/>
    </xf>
    <xf numFmtId="0" fontId="7" fillId="34" borderId="10" xfId="1" applyFont="1" applyFill="1" applyBorder="1" applyAlignment="1" applyProtection="1">
      <alignment vertical="top"/>
      <protection locked="0"/>
    </xf>
    <xf numFmtId="0" fontId="7" fillId="2" borderId="10" xfId="1" applyFont="1" applyFill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vertical="center"/>
    </xf>
    <xf numFmtId="0" fontId="2" fillId="0" borderId="6" xfId="1" applyFont="1" applyBorder="1" applyAlignment="1" applyProtection="1">
      <alignment horizontal="right" vertical="center"/>
    </xf>
    <xf numFmtId="0" fontId="2" fillId="0" borderId="7" xfId="1" applyBorder="1" applyAlignment="1" applyProtection="1"/>
    <xf numFmtId="0" fontId="4" fillId="0" borderId="5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left" vertical="center"/>
    </xf>
    <xf numFmtId="49" fontId="2" fillId="0" borderId="8" xfId="1" applyNumberFormat="1" applyFont="1" applyFill="1" applyBorder="1" applyAlignment="1" applyProtection="1">
      <alignment horizontal="left" vertical="center"/>
    </xf>
    <xf numFmtId="0" fontId="7" fillId="34" borderId="6" xfId="1" applyFont="1" applyFill="1" applyBorder="1" applyAlignment="1" applyProtection="1">
      <alignment horizontal="left" vertical="center"/>
      <protection locked="0"/>
    </xf>
    <xf numFmtId="0" fontId="7" fillId="34" borderId="6" xfId="1" applyFont="1" applyFill="1" applyBorder="1" applyAlignment="1" applyProtection="1">
      <alignment horizontal="left" vertical="top"/>
      <protection locked="0"/>
    </xf>
    <xf numFmtId="49" fontId="7" fillId="34" borderId="10" xfId="1" applyNumberFormat="1" applyFont="1" applyFill="1" applyBorder="1" applyAlignment="1" applyProtection="1">
      <alignment horizontal="right" vertical="center"/>
      <protection locked="0"/>
    </xf>
    <xf numFmtId="49" fontId="7" fillId="34" borderId="0" xfId="1" applyNumberFormat="1" applyFont="1" applyFill="1" applyBorder="1" applyAlignment="1" applyProtection="1">
      <alignment horizontal="left" vertical="center"/>
      <protection locked="0"/>
    </xf>
    <xf numFmtId="214" fontId="7" fillId="34" borderId="10" xfId="1" applyNumberFormat="1" applyFont="1" applyFill="1" applyBorder="1" applyAlignment="1" applyProtection="1">
      <alignment horizontal="center" vertical="top"/>
      <protection locked="0"/>
    </xf>
    <xf numFmtId="4" fontId="8" fillId="49" borderId="15" xfId="1" applyNumberFormat="1" applyFont="1" applyFill="1" applyBorder="1" applyAlignment="1">
      <alignment horizontal="right" vertical="center"/>
    </xf>
    <xf numFmtId="4" fontId="8" fillId="49" borderId="17" xfId="1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51" borderId="15" xfId="1" applyNumberFormat="1" applyFont="1" applyFill="1" applyBorder="1" applyAlignment="1">
      <alignment horizontal="right" vertical="center"/>
    </xf>
    <xf numFmtId="4" fontId="8" fillId="51" borderId="16" xfId="1" applyNumberFormat="1" applyFont="1" applyFill="1" applyBorder="1" applyAlignment="1">
      <alignment horizontal="right" vertical="center"/>
    </xf>
    <xf numFmtId="0" fontId="7" fillId="34" borderId="6" xfId="1" applyFont="1" applyFill="1" applyBorder="1" applyAlignment="1" applyProtection="1">
      <alignment horizontal="center" vertical="top"/>
      <protection locked="0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40" borderId="15" xfId="1" applyNumberFormat="1" applyFont="1" applyFill="1" applyBorder="1" applyAlignment="1">
      <alignment horizontal="center" vertical="center"/>
    </xf>
    <xf numFmtId="4" fontId="9" fillId="40" borderId="16" xfId="1" applyNumberFormat="1" applyFont="1" applyFill="1" applyBorder="1" applyAlignment="1">
      <alignment horizontal="center" vertical="center"/>
    </xf>
    <xf numFmtId="4" fontId="9" fillId="40" borderId="17" xfId="1" applyNumberFormat="1" applyFont="1" applyFill="1" applyBorder="1" applyAlignment="1">
      <alignment horizontal="center" vertical="center"/>
    </xf>
    <xf numFmtId="4" fontId="8" fillId="51" borderId="17" xfId="1" applyNumberFormat="1" applyFont="1" applyFill="1" applyBorder="1" applyAlignment="1">
      <alignment horizontal="right" vertical="center"/>
    </xf>
    <xf numFmtId="4" fontId="8" fillId="50" borderId="15" xfId="1" applyNumberFormat="1" applyFont="1" applyFill="1" applyBorder="1" applyAlignment="1">
      <alignment horizontal="right" vertical="center"/>
    </xf>
    <xf numFmtId="4" fontId="8" fillId="50" borderId="16" xfId="1" applyNumberFormat="1" applyFont="1" applyFill="1" applyBorder="1" applyAlignment="1">
      <alignment horizontal="right" vertical="center"/>
    </xf>
    <xf numFmtId="4" fontId="8" fillId="50" borderId="17" xfId="1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left"/>
    </xf>
    <xf numFmtId="0" fontId="2" fillId="0" borderId="14" xfId="1" applyFont="1" applyBorder="1" applyAlignment="1">
      <alignment horizontal="left"/>
    </xf>
    <xf numFmtId="0" fontId="2" fillId="0" borderId="16" xfId="1" applyFont="1" applyBorder="1" applyAlignment="1">
      <alignment horizontal="left"/>
    </xf>
    <xf numFmtId="4" fontId="8" fillId="35" borderId="15" xfId="1" applyNumberFormat="1" applyFont="1" applyFill="1" applyBorder="1" applyAlignment="1">
      <alignment horizontal="right" vertical="center"/>
    </xf>
    <xf numFmtId="4" fontId="8" fillId="35" borderId="16" xfId="1" applyNumberFormat="1" applyFont="1" applyFill="1" applyBorder="1" applyAlignment="1">
      <alignment horizontal="right" vertical="center"/>
    </xf>
    <xf numFmtId="4" fontId="8" fillId="35" borderId="17" xfId="1" applyNumberFormat="1" applyFont="1" applyFill="1" applyBorder="1" applyAlignment="1">
      <alignment horizontal="right" vertical="center"/>
    </xf>
    <xf numFmtId="4" fontId="8" fillId="49" borderId="16" xfId="1" applyNumberFormat="1" applyFont="1" applyFill="1" applyBorder="1" applyAlignment="1">
      <alignment horizontal="right" vertical="center"/>
    </xf>
    <xf numFmtId="0" fontId="2" fillId="0" borderId="9" xfId="1" applyBorder="1" applyAlignment="1">
      <alignment horizontal="left"/>
    </xf>
    <xf numFmtId="0" fontId="2" fillId="0" borderId="10" xfId="1" applyBorder="1" applyAlignment="1"/>
    <xf numFmtId="1" fontId="2" fillId="0" borderId="10" xfId="1" applyNumberFormat="1" applyFon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0" xfId="1" applyFont="1" applyBorder="1" applyAlignment="1">
      <alignment horizontal="right" indent="1"/>
    </xf>
    <xf numFmtId="0" fontId="2" fillId="0" borderId="11" xfId="1" applyFont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46" borderId="15" xfId="1" applyNumberFormat="1" applyFont="1" applyFill="1" applyBorder="1" applyAlignment="1">
      <alignment horizontal="center" vertical="center"/>
    </xf>
    <xf numFmtId="4" fontId="9" fillId="46" borderId="16" xfId="1" applyNumberFormat="1" applyFont="1" applyFill="1" applyBorder="1" applyAlignment="1">
      <alignment horizontal="center" vertical="center"/>
    </xf>
    <xf numFmtId="4" fontId="9" fillId="46" borderId="17" xfId="1" applyNumberFormat="1" applyFont="1" applyFill="1" applyBorder="1" applyAlignment="1">
      <alignment horizontal="center" vertical="center"/>
    </xf>
    <xf numFmtId="49" fontId="7" fillId="34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49" fontId="7" fillId="34" borderId="6" xfId="1" applyNumberFormat="1" applyFont="1" applyFill="1" applyBorder="1" applyAlignment="1" applyProtection="1">
      <alignment horizontal="left" vertical="center"/>
      <protection locked="0"/>
    </xf>
    <xf numFmtId="49" fontId="7" fillId="34" borderId="0" xfId="1" applyNumberFormat="1" applyFont="1" applyFill="1" applyBorder="1" applyAlignment="1" applyProtection="1">
      <alignment horizontal="left" vertical="center"/>
      <protection locked="0"/>
    </xf>
    <xf numFmtId="4" fontId="8" fillId="48" borderId="15" xfId="1" applyNumberFormat="1" applyFont="1" applyFill="1" applyBorder="1" applyAlignment="1">
      <alignment horizontal="right" vertical="center"/>
    </xf>
    <xf numFmtId="4" fontId="8" fillId="48" borderId="16" xfId="1" applyNumberFormat="1" applyFont="1" applyFill="1" applyBorder="1" applyAlignment="1">
      <alignment horizontal="right" vertical="center"/>
    </xf>
    <xf numFmtId="4" fontId="8" fillId="48" borderId="17" xfId="1" applyNumberFormat="1" applyFont="1" applyFill="1" applyBorder="1" applyAlignment="1">
      <alignment horizontal="right" vertical="center"/>
    </xf>
    <xf numFmtId="4" fontId="8" fillId="43" borderId="15" xfId="1" applyNumberFormat="1" applyFont="1" applyFill="1" applyBorder="1" applyAlignment="1">
      <alignment horizontal="right" vertical="center"/>
    </xf>
    <xf numFmtId="4" fontId="8" fillId="43" borderId="16" xfId="1" applyNumberFormat="1" applyFont="1" applyFill="1" applyBorder="1" applyAlignment="1">
      <alignment horizontal="right" vertical="center"/>
    </xf>
    <xf numFmtId="4" fontId="8" fillId="43" borderId="17" xfId="1" applyNumberFormat="1" applyFont="1" applyFill="1" applyBorder="1" applyAlignment="1">
      <alignment horizontal="right" vertical="center"/>
    </xf>
    <xf numFmtId="4" fontId="8" fillId="47" borderId="15" xfId="1" applyNumberFormat="1" applyFont="1" applyFill="1" applyBorder="1" applyAlignment="1">
      <alignment horizontal="right" vertical="center"/>
    </xf>
    <xf numFmtId="4" fontId="8" fillId="47" borderId="16" xfId="1" applyNumberFormat="1" applyFont="1" applyFill="1" applyBorder="1" applyAlignment="1">
      <alignment horizontal="right" vertical="center"/>
    </xf>
    <xf numFmtId="4" fontId="8" fillId="47" borderId="17" xfId="1" applyNumberFormat="1" applyFont="1" applyFill="1" applyBorder="1" applyAlignment="1">
      <alignment horizontal="right" vertical="center"/>
    </xf>
    <xf numFmtId="4" fontId="8" fillId="45" borderId="15" xfId="1" applyNumberFormat="1" applyFont="1" applyFill="1" applyBorder="1" applyAlignment="1">
      <alignment horizontal="right" vertical="center"/>
    </xf>
    <xf numFmtId="4" fontId="8" fillId="45" borderId="16" xfId="1" applyNumberFormat="1" applyFont="1" applyFill="1" applyBorder="1" applyAlignment="1">
      <alignment horizontal="right" vertical="center"/>
    </xf>
    <xf numFmtId="4" fontId="8" fillId="45" borderId="17" xfId="1" applyNumberFormat="1" applyFont="1" applyFill="1" applyBorder="1" applyAlignment="1">
      <alignment horizontal="right" vertical="center"/>
    </xf>
    <xf numFmtId="4" fontId="8" fillId="44" borderId="15" xfId="1" applyNumberFormat="1" applyFont="1" applyFill="1" applyBorder="1" applyAlignment="1">
      <alignment horizontal="right" vertical="center"/>
    </xf>
    <xf numFmtId="4" fontId="8" fillId="44" borderId="16" xfId="1" applyNumberFormat="1" applyFont="1" applyFill="1" applyBorder="1" applyAlignment="1">
      <alignment horizontal="right" vertical="center"/>
    </xf>
    <xf numFmtId="4" fontId="8" fillId="44" borderId="17" xfId="1" applyNumberFormat="1" applyFont="1" applyFill="1" applyBorder="1" applyAlignment="1">
      <alignment horizontal="right" vertical="center"/>
    </xf>
    <xf numFmtId="4" fontId="8" fillId="42" borderId="15" xfId="1" applyNumberFormat="1" applyFont="1" applyFill="1" applyBorder="1" applyAlignment="1">
      <alignment horizontal="right" vertical="center"/>
    </xf>
    <xf numFmtId="4" fontId="8" fillId="42" borderId="16" xfId="1" applyNumberFormat="1" applyFont="1" applyFill="1" applyBorder="1" applyAlignment="1">
      <alignment horizontal="right" vertical="center"/>
    </xf>
    <xf numFmtId="4" fontId="8" fillId="42" borderId="17" xfId="1" applyNumberFormat="1" applyFont="1" applyFill="1" applyBorder="1" applyAlignment="1">
      <alignment horizontal="right" vertical="center"/>
    </xf>
    <xf numFmtId="4" fontId="9" fillId="39" borderId="15" xfId="1" applyNumberFormat="1" applyFont="1" applyFill="1" applyBorder="1" applyAlignment="1">
      <alignment horizontal="center" vertical="center"/>
    </xf>
    <xf numFmtId="4" fontId="9" fillId="39" borderId="16" xfId="1" applyNumberFormat="1" applyFont="1" applyFill="1" applyBorder="1" applyAlignment="1">
      <alignment horizontal="center" vertical="center"/>
    </xf>
    <xf numFmtId="4" fontId="9" fillId="39" borderId="17" xfId="1" applyNumberFormat="1" applyFont="1" applyFill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58" xfId="1" applyBorder="1" applyAlignment="1">
      <alignment horizontal="center" vertical="center"/>
    </xf>
    <xf numFmtId="4" fontId="9" fillId="0" borderId="58" xfId="1" applyNumberFormat="1" applyFont="1" applyBorder="1" applyAlignment="1">
      <alignment horizontal="center" vertical="center"/>
    </xf>
    <xf numFmtId="4" fontId="9" fillId="0" borderId="59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3" xfId="1" applyFont="1" applyBorder="1" applyAlignment="1">
      <alignment horizontal="left"/>
    </xf>
    <xf numFmtId="4" fontId="8" fillId="38" borderId="14" xfId="1" applyNumberFormat="1" applyFont="1" applyFill="1" applyBorder="1" applyAlignment="1">
      <alignment horizontal="right" vertical="center"/>
    </xf>
    <xf numFmtId="4" fontId="8" fillId="38" borderId="16" xfId="1" applyNumberFormat="1" applyFont="1" applyFill="1" applyBorder="1" applyAlignment="1">
      <alignment horizontal="right" vertical="center"/>
    </xf>
    <xf numFmtId="4" fontId="8" fillId="38" borderId="17" xfId="1" applyNumberFormat="1" applyFont="1" applyFill="1" applyBorder="1" applyAlignment="1">
      <alignment horizontal="right" vertical="center"/>
    </xf>
    <xf numFmtId="4" fontId="114" fillId="0" borderId="0" xfId="1" applyNumberFormat="1" applyFont="1" applyFill="1" applyBorder="1" applyAlignment="1">
      <alignment horizontal="right" vertical="center"/>
    </xf>
    <xf numFmtId="2" fontId="114" fillId="0" borderId="0" xfId="1" applyNumberFormat="1" applyFont="1" applyFill="1" applyBorder="1" applyAlignment="1">
      <alignment horizontal="right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4" fontId="9" fillId="41" borderId="19" xfId="1" applyNumberFormat="1" applyFont="1" applyFill="1" applyBorder="1" applyAlignment="1">
      <alignment horizontal="center" vertical="center"/>
    </xf>
    <xf numFmtId="4" fontId="9" fillId="41" borderId="21" xfId="1" applyNumberFormat="1" applyFont="1" applyFill="1" applyBorder="1" applyAlignment="1">
      <alignment horizontal="center" vertical="center"/>
    </xf>
    <xf numFmtId="4" fontId="9" fillId="41" borderId="20" xfId="1" applyNumberFormat="1" applyFont="1" applyFill="1" applyBorder="1" applyAlignment="1">
      <alignment horizontal="center" vertical="center"/>
    </xf>
    <xf numFmtId="4" fontId="8" fillId="37" borderId="14" xfId="1" applyNumberFormat="1" applyFont="1" applyFill="1" applyBorder="1" applyAlignment="1">
      <alignment horizontal="right" vertical="center"/>
    </xf>
    <xf numFmtId="4" fontId="8" fillId="37" borderId="16" xfId="1" applyNumberFormat="1" applyFont="1" applyFill="1" applyBorder="1" applyAlignment="1">
      <alignment horizontal="right" vertical="center"/>
    </xf>
    <xf numFmtId="4" fontId="8" fillId="37" borderId="17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0" fontId="7" fillId="34" borderId="10" xfId="1" applyFont="1" applyFill="1" applyBorder="1" applyAlignment="1" applyProtection="1">
      <alignment horizontal="left" vertical="top"/>
      <protection locked="0"/>
    </xf>
    <xf numFmtId="4" fontId="9" fillId="0" borderId="14" xfId="1" applyNumberFormat="1" applyFont="1" applyBorder="1" applyAlignment="1">
      <alignment horizontal="right" vertic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8" fillId="0" borderId="14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4" fontId="9" fillId="46" borderId="19" xfId="1" applyNumberFormat="1" applyFont="1" applyFill="1" applyBorder="1" applyAlignment="1">
      <alignment horizontal="center" vertical="center"/>
    </xf>
    <xf numFmtId="4" fontId="9" fillId="46" borderId="21" xfId="1" applyNumberFormat="1" applyFont="1" applyFill="1" applyBorder="1" applyAlignment="1">
      <alignment horizontal="center" vertical="center"/>
    </xf>
    <xf numFmtId="4" fontId="9" fillId="46" borderId="20" xfId="1" applyNumberFormat="1" applyFont="1" applyFill="1" applyBorder="1" applyAlignment="1">
      <alignment horizontal="center" vertical="center"/>
    </xf>
    <xf numFmtId="4" fontId="8" fillId="0" borderId="15" xfId="1" applyNumberFormat="1" applyFont="1" applyBorder="1" applyAlignment="1">
      <alignment horizontal="right" vertical="center"/>
    </xf>
    <xf numFmtId="0" fontId="7" fillId="34" borderId="6" xfId="1" applyFont="1" applyFill="1" applyBorder="1" applyAlignment="1" applyProtection="1">
      <alignment horizontal="left" vertical="top"/>
      <protection locked="0"/>
    </xf>
    <xf numFmtId="0" fontId="7" fillId="34" borderId="7" xfId="1" applyFont="1" applyFill="1" applyBorder="1" applyAlignment="1" applyProtection="1">
      <alignment horizontal="left" vertical="top"/>
      <protection locked="0"/>
    </xf>
    <xf numFmtId="3" fontId="2" fillId="3" borderId="15" xfId="1" applyNumberFormat="1" applyFill="1" applyBorder="1"/>
    <xf numFmtId="3" fontId="2" fillId="3" borderId="14" xfId="1" applyNumberFormat="1" applyFill="1" applyBorder="1"/>
    <xf numFmtId="3" fontId="2" fillId="3" borderId="16" xfId="1" applyNumberFormat="1" applyFill="1" applyBorder="1"/>
    <xf numFmtId="4" fontId="9" fillId="0" borderId="18" xfId="1" applyNumberFormat="1" applyFont="1" applyBorder="1" applyAlignment="1">
      <alignment horizontal="right" vertical="center"/>
    </xf>
    <xf numFmtId="4" fontId="9" fillId="0" borderId="10" xfId="1" applyNumberFormat="1" applyFont="1" applyBorder="1" applyAlignment="1">
      <alignment horizontal="right" vertical="center"/>
    </xf>
    <xf numFmtId="4" fontId="9" fillId="0" borderId="6" xfId="1" applyNumberFormat="1" applyFont="1" applyBorder="1" applyAlignment="1">
      <alignment horizontal="right" vertical="center"/>
    </xf>
    <xf numFmtId="4" fontId="12" fillId="2" borderId="20" xfId="1" applyNumberFormat="1" applyFont="1" applyFill="1" applyBorder="1" applyAlignment="1">
      <alignment horizontal="right" vertical="center"/>
    </xf>
    <xf numFmtId="2" fontId="12" fillId="2" borderId="20" xfId="1" applyNumberFormat="1" applyFont="1" applyFill="1" applyBorder="1" applyAlignment="1">
      <alignment horizontal="right" vertical="center"/>
    </xf>
    <xf numFmtId="3" fontId="2" fillId="0" borderId="14" xfId="1" applyNumberFormat="1" applyBorder="1"/>
    <xf numFmtId="3" fontId="2" fillId="0" borderId="14" xfId="1" applyNumberFormat="1" applyBorder="1" applyAlignment="1">
      <alignment wrapText="1"/>
    </xf>
    <xf numFmtId="4" fontId="9" fillId="0" borderId="15" xfId="1" applyNumberFormat="1" applyFont="1" applyBorder="1" applyAlignment="1">
      <alignment vertical="center"/>
    </xf>
    <xf numFmtId="4" fontId="9" fillId="0" borderId="14" xfId="1" applyNumberFormat="1" applyFont="1" applyBorder="1" applyAlignment="1">
      <alignment vertical="center"/>
    </xf>
    <xf numFmtId="4" fontId="8" fillId="0" borderId="15" xfId="1" applyNumberFormat="1" applyFont="1" applyBorder="1" applyAlignment="1">
      <alignment horizontal="right" vertical="center" indent="1"/>
    </xf>
    <xf numFmtId="4" fontId="8" fillId="0" borderId="16" xfId="1" applyNumberFormat="1" applyFont="1" applyBorder="1" applyAlignment="1">
      <alignment horizontal="right" vertical="center" indent="1"/>
    </xf>
    <xf numFmtId="4" fontId="9" fillId="51" borderId="15" xfId="1" applyNumberFormat="1" applyFont="1" applyFill="1" applyBorder="1" applyAlignment="1" applyProtection="1">
      <alignment horizontal="right" vertical="center" indent="1"/>
      <protection locked="0"/>
    </xf>
    <xf numFmtId="4" fontId="9" fillId="51" borderId="17" xfId="1" applyNumberFormat="1" applyFont="1" applyFill="1" applyBorder="1" applyAlignment="1" applyProtection="1">
      <alignment horizontal="right" vertical="center" indent="1"/>
      <protection locked="0"/>
    </xf>
    <xf numFmtId="4" fontId="8" fillId="0" borderId="6" xfId="1" applyNumberFormat="1" applyFont="1" applyBorder="1" applyAlignment="1">
      <alignment horizontal="right" vertical="center" indent="1"/>
    </xf>
    <xf numFmtId="4" fontId="8" fillId="0" borderId="7" xfId="1" applyNumberFormat="1" applyFont="1" applyBorder="1" applyAlignment="1">
      <alignment horizontal="right" vertical="center" indent="1"/>
    </xf>
    <xf numFmtId="4" fontId="9" fillId="0" borderId="0" xfId="1" applyNumberFormat="1" applyFont="1" applyBorder="1" applyAlignment="1">
      <alignment horizontal="right" vertical="center" indent="1"/>
    </xf>
    <xf numFmtId="4" fontId="9" fillId="0" borderId="8" xfId="1" applyNumberFormat="1" applyFont="1" applyBorder="1" applyAlignment="1">
      <alignment horizontal="right" vertical="center" indent="1"/>
    </xf>
    <xf numFmtId="4" fontId="8" fillId="0" borderId="10" xfId="1" applyNumberFormat="1" applyFont="1" applyBorder="1" applyAlignment="1">
      <alignment horizontal="right" vertical="center" indent="1"/>
    </xf>
    <xf numFmtId="4" fontId="8" fillId="0" borderId="11" xfId="1" applyNumberFormat="1" applyFont="1" applyBorder="1" applyAlignment="1">
      <alignment horizontal="right" vertical="center" indent="1"/>
    </xf>
    <xf numFmtId="4" fontId="8" fillId="0" borderId="17" xfId="1" applyNumberFormat="1" applyFont="1" applyBorder="1" applyAlignment="1">
      <alignment horizontal="right" vertical="center" indent="1"/>
    </xf>
    <xf numFmtId="1" fontId="2" fillId="0" borderId="0" xfId="1" applyNumberFormat="1" applyFont="1" applyBorder="1" applyAlignment="1">
      <alignment horizontal="right" indent="1"/>
    </xf>
    <xf numFmtId="0" fontId="2" fillId="0" borderId="0" xfId="1" applyFont="1" applyBorder="1" applyAlignment="1">
      <alignment horizontal="right" indent="1"/>
    </xf>
    <xf numFmtId="0" fontId="2" fillId="0" borderId="8" xfId="1" applyFont="1" applyBorder="1" applyAlignment="1">
      <alignment horizontal="right" indent="1"/>
    </xf>
    <xf numFmtId="4" fontId="8" fillId="0" borderId="0" xfId="1" applyNumberFormat="1" applyFont="1" applyBorder="1" applyAlignment="1">
      <alignment horizontal="right" vertical="center" indent="1"/>
    </xf>
    <xf numFmtId="4" fontId="8" fillId="0" borderId="8" xfId="1" applyNumberFormat="1" applyFont="1" applyBorder="1" applyAlignment="1">
      <alignment horizontal="right" vertical="center" indent="1"/>
    </xf>
    <xf numFmtId="49" fontId="7" fillId="0" borderId="10" xfId="1" applyNumberFormat="1" applyFont="1" applyBorder="1" applyAlignment="1">
      <alignment horizontal="left" vertical="center"/>
    </xf>
    <xf numFmtId="49" fontId="7" fillId="0" borderId="6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" fontId="9" fillId="50" borderId="15" xfId="1" applyNumberFormat="1" applyFont="1" applyFill="1" applyBorder="1" applyAlignment="1" applyProtection="1">
      <alignment horizontal="right" vertical="center" indent="1"/>
      <protection locked="0"/>
    </xf>
    <xf numFmtId="4" fontId="9" fillId="50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9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9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8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8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3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3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7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7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5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5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5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5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4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4" borderId="17" xfId="1" applyNumberFormat="1" applyFont="1" applyFill="1" applyBorder="1" applyAlignment="1" applyProtection="1">
      <alignment horizontal="right" vertical="center" indent="1"/>
      <protection locked="0"/>
    </xf>
    <xf numFmtId="49" fontId="7" fillId="0" borderId="13" xfId="1" applyNumberFormat="1" applyFont="1" applyBorder="1" applyAlignment="1">
      <alignment horizontal="center" vertical="center" wrapText="1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" fontId="9" fillId="42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2" borderId="17" xfId="1" applyNumberFormat="1" applyFont="1" applyFill="1" applyBorder="1" applyAlignment="1" applyProtection="1">
      <alignment horizontal="right" vertical="center" indent="1"/>
      <protection locked="0"/>
    </xf>
    <xf numFmtId="0" fontId="2" fillId="0" borderId="1" xfId="1" applyBorder="1" applyAlignment="1" applyProtection="1">
      <alignment horizontal="center" vertical="center"/>
    </xf>
    <xf numFmtId="0" fontId="2" fillId="0" borderId="58" xfId="1" applyBorder="1" applyAlignment="1" applyProtection="1">
      <alignment horizontal="center" vertical="center"/>
    </xf>
    <xf numFmtId="4" fontId="9" fillId="0" borderId="58" xfId="1" applyNumberFormat="1" applyFont="1" applyBorder="1" applyAlignment="1" applyProtection="1">
      <alignment horizontal="center" vertical="center"/>
    </xf>
    <xf numFmtId="4" fontId="9" fillId="0" borderId="59" xfId="1" applyNumberFormat="1" applyFont="1" applyBorder="1" applyAlignment="1" applyProtection="1">
      <alignment horizontal="center" vertical="center"/>
    </xf>
    <xf numFmtId="0" fontId="2" fillId="0" borderId="6" xfId="1" applyBorder="1" applyAlignment="1" applyProtection="1">
      <alignment horizontal="center"/>
    </xf>
    <xf numFmtId="0" fontId="7" fillId="0" borderId="13" xfId="1" applyFont="1" applyBorder="1" applyAlignment="1" applyProtection="1">
      <alignment horizontal="center"/>
    </xf>
    <xf numFmtId="0" fontId="7" fillId="0" borderId="14" xfId="1" applyFont="1" applyBorder="1" applyAlignment="1" applyProtection="1">
      <alignment horizontal="center"/>
    </xf>
    <xf numFmtId="0" fontId="7" fillId="0" borderId="16" xfId="1" applyFont="1" applyBorder="1" applyAlignment="1" applyProtection="1">
      <alignment horizontal="center"/>
    </xf>
    <xf numFmtId="4" fontId="9" fillId="0" borderId="14" xfId="1" applyNumberFormat="1" applyFont="1" applyBorder="1" applyAlignment="1" applyProtection="1">
      <alignment horizontal="right" vertical="center"/>
    </xf>
    <xf numFmtId="4" fontId="9" fillId="0" borderId="15" xfId="1" applyNumberFormat="1" applyFont="1" applyBorder="1" applyAlignment="1" applyProtection="1">
      <alignment horizontal="right" vertical="center"/>
    </xf>
    <xf numFmtId="4" fontId="9" fillId="0" borderId="17" xfId="1" applyNumberFormat="1" applyFont="1" applyBorder="1" applyAlignment="1" applyProtection="1">
      <alignment horizontal="right" vertical="center"/>
    </xf>
    <xf numFmtId="4" fontId="114" fillId="0" borderId="0" xfId="1" applyNumberFormat="1" applyFont="1" applyFill="1" applyBorder="1" applyAlignment="1" applyProtection="1">
      <alignment horizontal="right" vertical="center"/>
    </xf>
    <xf numFmtId="2" fontId="114" fillId="0" borderId="0" xfId="1" applyNumberFormat="1" applyFont="1" applyFill="1" applyBorder="1" applyAlignment="1" applyProtection="1">
      <alignment horizontal="right" vertical="center"/>
    </xf>
    <xf numFmtId="0" fontId="2" fillId="0" borderId="19" xfId="1" applyBorder="1" applyAlignment="1" applyProtection="1">
      <alignment horizontal="center" vertical="center"/>
    </xf>
    <xf numFmtId="0" fontId="2" fillId="0" borderId="20" xfId="1" applyBorder="1" applyAlignment="1" applyProtection="1">
      <alignment horizontal="center" vertical="center"/>
    </xf>
    <xf numFmtId="0" fontId="2" fillId="0" borderId="21" xfId="1" applyBorder="1" applyAlignment="1" applyProtection="1">
      <alignment horizontal="center" vertical="center"/>
    </xf>
    <xf numFmtId="4" fontId="9" fillId="39" borderId="19" xfId="1" applyNumberFormat="1" applyFont="1" applyFill="1" applyBorder="1" applyAlignment="1" applyProtection="1">
      <alignment horizontal="center" vertical="center"/>
    </xf>
    <xf numFmtId="4" fontId="9" fillId="39" borderId="21" xfId="1" applyNumberFormat="1" applyFont="1" applyFill="1" applyBorder="1" applyAlignment="1" applyProtection="1">
      <alignment horizontal="center" vertical="center"/>
    </xf>
    <xf numFmtId="4" fontId="9" fillId="39" borderId="20" xfId="1" applyNumberFormat="1" applyFont="1" applyFill="1" applyBorder="1" applyAlignment="1" applyProtection="1">
      <alignment horizontal="center" vertical="center"/>
    </xf>
    <xf numFmtId="0" fontId="2" fillId="0" borderId="13" xfId="1" applyFont="1" applyBorder="1" applyAlignment="1" applyProtection="1">
      <alignment horizontal="left"/>
    </xf>
    <xf numFmtId="0" fontId="2" fillId="0" borderId="14" xfId="1" applyFont="1" applyBorder="1" applyAlignment="1" applyProtection="1">
      <alignment horizontal="left"/>
    </xf>
    <xf numFmtId="0" fontId="2" fillId="0" borderId="16" xfId="1" applyFont="1" applyBorder="1" applyAlignment="1" applyProtection="1">
      <alignment horizontal="left"/>
    </xf>
    <xf numFmtId="4" fontId="8" fillId="0" borderId="14" xfId="1" applyNumberFormat="1" applyFont="1" applyBorder="1" applyAlignment="1" applyProtection="1">
      <alignment horizontal="right" vertical="center"/>
    </xf>
    <xf numFmtId="4" fontId="8" fillId="0" borderId="16" xfId="1" applyNumberFormat="1" applyFont="1" applyBorder="1" applyAlignment="1" applyProtection="1">
      <alignment horizontal="right" vertical="center"/>
    </xf>
    <xf numFmtId="4" fontId="8" fillId="0" borderId="17" xfId="1" applyNumberFormat="1" applyFont="1" applyBorder="1" applyAlignment="1" applyProtection="1">
      <alignment horizontal="right" vertical="center"/>
    </xf>
    <xf numFmtId="4" fontId="8" fillId="0" borderId="15" xfId="1" applyNumberFormat="1" applyFont="1" applyBorder="1" applyAlignment="1" applyProtection="1">
      <alignment horizontal="right" vertical="center"/>
    </xf>
    <xf numFmtId="4" fontId="9" fillId="0" borderId="16" xfId="1" applyNumberFormat="1" applyFont="1" applyBorder="1" applyAlignment="1" applyProtection="1">
      <alignment horizontal="right" vertical="center"/>
    </xf>
    <xf numFmtId="0" fontId="2" fillId="0" borderId="13" xfId="1" applyBorder="1" applyAlignment="1" applyProtection="1">
      <alignment horizontal="left"/>
    </xf>
    <xf numFmtId="0" fontId="2" fillId="0" borderId="13" xfId="1" applyBorder="1" applyAlignment="1" applyProtection="1">
      <alignment horizontal="left" vertical="center"/>
    </xf>
    <xf numFmtId="0" fontId="2" fillId="0" borderId="14" xfId="1" applyBorder="1" applyAlignment="1" applyProtection="1">
      <alignment horizontal="left" vertical="center"/>
    </xf>
    <xf numFmtId="0" fontId="2" fillId="0" borderId="16" xfId="1" applyBorder="1" applyAlignment="1" applyProtection="1">
      <alignment horizontal="left" vertical="center"/>
    </xf>
    <xf numFmtId="4" fontId="8" fillId="36" borderId="15" xfId="1" applyNumberFormat="1" applyFont="1" applyFill="1" applyBorder="1" applyAlignment="1" applyProtection="1">
      <alignment horizontal="right" vertical="center"/>
    </xf>
    <xf numFmtId="4" fontId="8" fillId="36" borderId="16" xfId="1" applyNumberFormat="1" applyFont="1" applyFill="1" applyBorder="1" applyAlignment="1" applyProtection="1">
      <alignment horizontal="right" vertical="center"/>
    </xf>
    <xf numFmtId="4" fontId="8" fillId="36" borderId="17" xfId="1" applyNumberFormat="1" applyFont="1" applyFill="1" applyBorder="1" applyAlignment="1" applyProtection="1">
      <alignment horizontal="right" vertical="center"/>
    </xf>
    <xf numFmtId="49" fontId="2" fillId="0" borderId="13" xfId="1" applyNumberFormat="1" applyBorder="1" applyAlignment="1" applyProtection="1">
      <alignment horizontal="left" vertical="center"/>
    </xf>
    <xf numFmtId="49" fontId="2" fillId="0" borderId="14" xfId="1" applyNumberFormat="1" applyBorder="1" applyAlignment="1" applyProtection="1">
      <alignment horizontal="left" vertical="center"/>
    </xf>
    <xf numFmtId="49" fontId="2" fillId="0" borderId="16" xfId="1" applyNumberFormat="1" applyBorder="1" applyAlignment="1" applyProtection="1">
      <alignment horizontal="left" vertical="center"/>
    </xf>
    <xf numFmtId="4" fontId="8" fillId="38" borderId="15" xfId="1" applyNumberFormat="1" applyFont="1" applyFill="1" applyBorder="1" applyAlignment="1" applyProtection="1">
      <alignment horizontal="right" vertical="center"/>
    </xf>
    <xf numFmtId="4" fontId="8" fillId="38" borderId="16" xfId="1" applyNumberFormat="1" applyFont="1" applyFill="1" applyBorder="1" applyAlignment="1" applyProtection="1">
      <alignment horizontal="right" vertical="center"/>
    </xf>
    <xf numFmtId="4" fontId="8" fillId="38" borderId="17" xfId="1" applyNumberFormat="1" applyFont="1" applyFill="1" applyBorder="1" applyAlignment="1" applyProtection="1">
      <alignment horizontal="right" vertical="center"/>
    </xf>
    <xf numFmtId="4" fontId="8" fillId="37" borderId="15" xfId="1" applyNumberFormat="1" applyFont="1" applyFill="1" applyBorder="1" applyAlignment="1" applyProtection="1">
      <alignment horizontal="right" vertical="center"/>
    </xf>
    <xf numFmtId="4" fontId="8" fillId="37" borderId="16" xfId="1" applyNumberFormat="1" applyFont="1" applyFill="1" applyBorder="1" applyAlignment="1" applyProtection="1">
      <alignment horizontal="right" vertical="center"/>
    </xf>
    <xf numFmtId="4" fontId="8" fillId="37" borderId="17" xfId="1" applyNumberFormat="1" applyFont="1" applyFill="1" applyBorder="1" applyAlignment="1" applyProtection="1">
      <alignment horizontal="right" vertical="center"/>
    </xf>
    <xf numFmtId="0" fontId="2" fillId="0" borderId="9" xfId="1" applyBorder="1" applyAlignment="1" applyProtection="1">
      <alignment horizontal="left"/>
    </xf>
    <xf numFmtId="0" fontId="2" fillId="0" borderId="10" xfId="1" applyBorder="1" applyAlignment="1" applyProtection="1"/>
    <xf numFmtId="1" fontId="2" fillId="0" borderId="10" xfId="1" applyNumberFormat="1" applyFont="1" applyBorder="1" applyAlignment="1" applyProtection="1">
      <alignment horizontal="right" indent="1"/>
    </xf>
    <xf numFmtId="0" fontId="2" fillId="0" borderId="10" xfId="1" applyBorder="1" applyAlignment="1" applyProtection="1">
      <alignment horizontal="right" indent="1"/>
    </xf>
    <xf numFmtId="0" fontId="2" fillId="0" borderId="10" xfId="1" applyFont="1" applyBorder="1" applyAlignment="1" applyProtection="1">
      <alignment horizontal="right" indent="1"/>
    </xf>
    <xf numFmtId="0" fontId="2" fillId="0" borderId="11" xfId="1" applyFont="1" applyBorder="1" applyAlignment="1" applyProtection="1">
      <alignment horizontal="right" indent="1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4" fontId="9" fillId="39" borderId="15" xfId="1" applyNumberFormat="1" applyFont="1" applyFill="1" applyBorder="1" applyAlignment="1" applyProtection="1">
      <alignment horizontal="center" vertical="center"/>
    </xf>
    <xf numFmtId="4" fontId="9" fillId="39" borderId="16" xfId="1" applyNumberFormat="1" applyFont="1" applyFill="1" applyBorder="1" applyAlignment="1" applyProtection="1">
      <alignment horizontal="center" vertical="center"/>
    </xf>
    <xf numFmtId="4" fontId="9" fillId="39" borderId="17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49" fontId="5" fillId="2" borderId="6" xfId="1" applyNumberFormat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0" fontId="5" fillId="2" borderId="7" xfId="1" applyFont="1" applyFill="1" applyBorder="1" applyAlignment="1" applyProtection="1">
      <alignment horizontal="center" vertical="center" shrinkToFit="1"/>
    </xf>
    <xf numFmtId="49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center" vertical="center"/>
    </xf>
    <xf numFmtId="0" fontId="7" fillId="2" borderId="8" xfId="1" applyFont="1" applyFill="1" applyBorder="1" applyAlignment="1" applyProtection="1">
      <alignment horizontal="center" vertical="center"/>
    </xf>
    <xf numFmtId="3" fontId="2" fillId="3" borderId="15" xfId="1" applyNumberFormat="1" applyFill="1" applyBorder="1" applyProtection="1"/>
    <xf numFmtId="3" fontId="2" fillId="3" borderId="14" xfId="1" applyNumberFormat="1" applyFill="1" applyBorder="1" applyProtection="1"/>
    <xf numFmtId="3" fontId="2" fillId="3" borderId="16" xfId="1" applyNumberFormat="1" applyFill="1" applyBorder="1" applyProtection="1"/>
    <xf numFmtId="4" fontId="9" fillId="0" borderId="18" xfId="1" applyNumberFormat="1" applyFont="1" applyBorder="1" applyAlignment="1" applyProtection="1">
      <alignment horizontal="right" vertical="center"/>
    </xf>
    <xf numFmtId="4" fontId="9" fillId="0" borderId="10" xfId="1" applyNumberFormat="1" applyFont="1" applyBorder="1" applyAlignment="1" applyProtection="1">
      <alignment horizontal="right" vertical="center"/>
    </xf>
    <xf numFmtId="4" fontId="9" fillId="0" borderId="6" xfId="1" applyNumberFormat="1" applyFont="1" applyBorder="1" applyAlignment="1" applyProtection="1">
      <alignment horizontal="right" vertical="center"/>
    </xf>
    <xf numFmtId="4" fontId="12" fillId="2" borderId="20" xfId="1" applyNumberFormat="1" applyFont="1" applyFill="1" applyBorder="1" applyAlignment="1" applyProtection="1">
      <alignment horizontal="right" vertical="center"/>
    </xf>
    <xf numFmtId="2" fontId="12" fillId="2" borderId="20" xfId="1" applyNumberFormat="1" applyFont="1" applyFill="1" applyBorder="1" applyAlignment="1" applyProtection="1">
      <alignment horizontal="right" vertical="center"/>
    </xf>
    <xf numFmtId="3" fontId="2" fillId="0" borderId="14" xfId="1" applyNumberFormat="1" applyBorder="1" applyProtection="1"/>
    <xf numFmtId="3" fontId="2" fillId="0" borderId="14" xfId="1" applyNumberFormat="1" applyBorder="1" applyAlignment="1" applyProtection="1">
      <alignment wrapText="1"/>
    </xf>
    <xf numFmtId="4" fontId="9" fillId="0" borderId="0" xfId="1" applyNumberFormat="1" applyFont="1" applyBorder="1" applyAlignment="1" applyProtection="1">
      <alignment horizontal="right" vertical="center" indent="1"/>
    </xf>
    <xf numFmtId="4" fontId="9" fillId="0" borderId="8" xfId="1" applyNumberFormat="1" applyFont="1" applyBorder="1" applyAlignment="1" applyProtection="1">
      <alignment horizontal="right" vertical="center" indent="1"/>
    </xf>
    <xf numFmtId="4" fontId="9" fillId="0" borderId="15" xfId="1" applyNumberFormat="1" applyFont="1" applyBorder="1" applyAlignment="1" applyProtection="1">
      <alignment vertical="center"/>
    </xf>
    <xf numFmtId="4" fontId="9" fillId="0" borderId="14" xfId="1" applyNumberFormat="1" applyFont="1" applyBorder="1" applyAlignment="1" applyProtection="1">
      <alignment vertical="center"/>
    </xf>
    <xf numFmtId="4" fontId="8" fillId="0" borderId="15" xfId="1" applyNumberFormat="1" applyFont="1" applyBorder="1" applyAlignment="1" applyProtection="1">
      <alignment horizontal="right" vertical="center" indent="1"/>
    </xf>
    <xf numFmtId="4" fontId="8" fillId="0" borderId="16" xfId="1" applyNumberFormat="1" applyFont="1" applyBorder="1" applyAlignment="1" applyProtection="1">
      <alignment horizontal="right" vertical="center" indent="1"/>
    </xf>
    <xf numFmtId="4" fontId="9" fillId="38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7" xfId="1" applyNumberFormat="1" applyFont="1" applyFill="1" applyBorder="1" applyAlignment="1" applyProtection="1">
      <alignment horizontal="right" vertical="center" indent="1"/>
      <protection locked="0"/>
    </xf>
    <xf numFmtId="4" fontId="8" fillId="0" borderId="6" xfId="1" applyNumberFormat="1" applyFont="1" applyBorder="1" applyAlignment="1" applyProtection="1">
      <alignment horizontal="right" vertical="center" indent="1"/>
    </xf>
    <xf numFmtId="4" fontId="8" fillId="0" borderId="7" xfId="1" applyNumberFormat="1" applyFont="1" applyBorder="1" applyAlignment="1" applyProtection="1">
      <alignment horizontal="right" vertical="center" indent="1"/>
    </xf>
    <xf numFmtId="4" fontId="8" fillId="0" borderId="10" xfId="1" applyNumberFormat="1" applyFont="1" applyBorder="1" applyAlignment="1" applyProtection="1">
      <alignment horizontal="right" vertical="center" indent="1"/>
    </xf>
    <xf numFmtId="4" fontId="8" fillId="0" borderId="11" xfId="1" applyNumberFormat="1" applyFont="1" applyBorder="1" applyAlignment="1" applyProtection="1">
      <alignment horizontal="right" vertical="center" indent="1"/>
    </xf>
    <xf numFmtId="4" fontId="8" fillId="0" borderId="17" xfId="1" applyNumberFormat="1" applyFont="1" applyBorder="1" applyAlignment="1" applyProtection="1">
      <alignment horizontal="right" vertical="center" indent="1"/>
    </xf>
    <xf numFmtId="1" fontId="2" fillId="0" borderId="0" xfId="1" applyNumberFormat="1" applyFont="1" applyBorder="1" applyAlignment="1" applyProtection="1">
      <alignment horizontal="right" indent="1"/>
    </xf>
    <xf numFmtId="0" fontId="2" fillId="0" borderId="0" xfId="1" applyFont="1" applyBorder="1" applyAlignment="1" applyProtection="1">
      <alignment horizontal="right" indent="1"/>
    </xf>
    <xf numFmtId="0" fontId="2" fillId="0" borderId="8" xfId="1" applyFont="1" applyBorder="1" applyAlignment="1" applyProtection="1">
      <alignment horizontal="right" indent="1"/>
    </xf>
    <xf numFmtId="4" fontId="8" fillId="0" borderId="0" xfId="1" applyNumberFormat="1" applyFont="1" applyBorder="1" applyAlignment="1" applyProtection="1">
      <alignment horizontal="right" vertical="center" indent="1"/>
    </xf>
    <xf numFmtId="4" fontId="8" fillId="0" borderId="8" xfId="1" applyNumberFormat="1" applyFont="1" applyBorder="1" applyAlignment="1" applyProtection="1">
      <alignment horizontal="right" vertical="center" indent="1"/>
    </xf>
    <xf numFmtId="49" fontId="7" fillId="0" borderId="10" xfId="1" applyNumberFormat="1" applyFont="1" applyBorder="1" applyAlignment="1" applyProtection="1">
      <alignment horizontal="left" vertical="center"/>
    </xf>
    <xf numFmtId="49" fontId="7" fillId="0" borderId="6" xfId="1" applyNumberFormat="1" applyFont="1" applyBorder="1" applyAlignment="1" applyProtection="1">
      <alignment horizontal="left" vertical="center"/>
    </xf>
    <xf numFmtId="49" fontId="7" fillId="0" borderId="0" xfId="1" applyNumberFormat="1" applyFont="1" applyBorder="1" applyAlignment="1" applyProtection="1">
      <alignment horizontal="left" vertical="center"/>
    </xf>
    <xf numFmtId="4" fontId="9" fillId="37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7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6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6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0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0" borderId="17" xfId="1" applyNumberFormat="1" applyFont="1" applyFill="1" applyBorder="1" applyAlignment="1" applyProtection="1">
      <alignment horizontal="right" vertical="center" indent="1"/>
      <protection locked="0"/>
    </xf>
    <xf numFmtId="4" fontId="9" fillId="52" borderId="15" xfId="1" applyNumberFormat="1" applyFont="1" applyFill="1" applyBorder="1" applyAlignment="1" applyProtection="1">
      <alignment horizontal="right" vertical="center" indent="1"/>
      <protection locked="0"/>
    </xf>
    <xf numFmtId="4" fontId="9" fillId="52" borderId="17" xfId="1" applyNumberFormat="1" applyFont="1" applyFill="1" applyBorder="1" applyAlignment="1" applyProtection="1">
      <alignment horizontal="right" vertical="center" indent="1"/>
      <protection locked="0"/>
    </xf>
    <xf numFmtId="4" fontId="8" fillId="52" borderId="15" xfId="1" applyNumberFormat="1" applyFont="1" applyFill="1" applyBorder="1" applyAlignment="1">
      <alignment horizontal="right" vertical="center"/>
    </xf>
    <xf numFmtId="4" fontId="8" fillId="52" borderId="16" xfId="1" applyNumberFormat="1" applyFont="1" applyFill="1" applyBorder="1" applyAlignment="1">
      <alignment horizontal="right" vertical="center"/>
    </xf>
    <xf numFmtId="4" fontId="8" fillId="52" borderId="17" xfId="1" applyNumberFormat="1" applyFont="1" applyFill="1" applyBorder="1" applyAlignment="1">
      <alignment horizontal="right" vertical="center"/>
    </xf>
  </cellXfs>
  <cellStyles count="770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colors>
    <mruColors>
      <color rgb="FFFF33CC"/>
      <color rgb="FFCCFFFF"/>
      <color rgb="FF008080"/>
      <color rgb="FFFF66CC"/>
      <color rgb="FFCC9900"/>
      <color rgb="FF99FF99"/>
      <color rgb="FF00CCFF"/>
      <color rgb="FFFFFF66"/>
      <color rgb="FF0099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L18" sqref="L18"/>
    </sheetView>
  </sheetViews>
  <sheetFormatPr defaultRowHeight="12.75"/>
  <cols>
    <col min="1" max="6" width="9.140625" style="2"/>
    <col min="7" max="7" width="10.140625" style="2" bestFit="1" customWidth="1"/>
    <col min="8" max="16384" width="9.140625" style="2"/>
  </cols>
  <sheetData>
    <row r="1" spans="1:12" ht="18">
      <c r="A1" s="291" t="s">
        <v>53</v>
      </c>
      <c r="B1" s="292"/>
      <c r="C1" s="292"/>
      <c r="D1" s="292"/>
      <c r="E1" s="292"/>
      <c r="F1" s="292"/>
      <c r="G1" s="292"/>
      <c r="H1" s="292"/>
      <c r="I1" s="293"/>
    </row>
    <row r="2" spans="1:12" ht="15.75">
      <c r="A2" s="4" t="s">
        <v>1</v>
      </c>
      <c r="B2" s="5"/>
      <c r="C2" s="294" t="s">
        <v>81</v>
      </c>
      <c r="D2" s="295"/>
      <c r="E2" s="295"/>
      <c r="F2" s="295"/>
      <c r="G2" s="295"/>
      <c r="H2" s="295"/>
      <c r="I2" s="296"/>
    </row>
    <row r="3" spans="1:12">
      <c r="A3" s="7" t="s">
        <v>47</v>
      </c>
      <c r="B3" s="8"/>
      <c r="C3" s="297" t="s">
        <v>76</v>
      </c>
      <c r="D3" s="298"/>
      <c r="E3" s="298"/>
      <c r="F3" s="298"/>
      <c r="G3" s="298"/>
      <c r="H3" s="298"/>
      <c r="I3" s="299"/>
    </row>
    <row r="4" spans="1:12">
      <c r="A4" s="9" t="s">
        <v>4</v>
      </c>
      <c r="B4" s="10"/>
      <c r="C4" s="11"/>
      <c r="D4" s="11"/>
      <c r="E4" s="12"/>
      <c r="F4" s="100" t="s">
        <v>96</v>
      </c>
      <c r="G4" s="12"/>
      <c r="H4" s="13"/>
      <c r="I4" s="14"/>
    </row>
    <row r="5" spans="1:12">
      <c r="A5" s="15" t="s">
        <v>5</v>
      </c>
      <c r="B5" s="16"/>
      <c r="C5" s="119" t="s">
        <v>79</v>
      </c>
      <c r="D5" s="17"/>
      <c r="E5" s="17"/>
      <c r="F5" s="17"/>
      <c r="G5" s="18" t="s">
        <v>6</v>
      </c>
      <c r="H5" s="119" t="s">
        <v>77</v>
      </c>
      <c r="I5" s="19"/>
    </row>
    <row r="6" spans="1:12">
      <c r="A6" s="20"/>
      <c r="B6" s="17"/>
      <c r="C6" s="119" t="s">
        <v>80</v>
      </c>
      <c r="D6" s="17"/>
      <c r="E6" s="17"/>
      <c r="F6" s="17"/>
      <c r="G6" s="18" t="s">
        <v>7</v>
      </c>
      <c r="H6" s="119" t="s">
        <v>78</v>
      </c>
      <c r="I6" s="19"/>
    </row>
    <row r="7" spans="1:12">
      <c r="A7" s="21"/>
      <c r="B7" s="22" t="s">
        <v>64</v>
      </c>
      <c r="C7" s="118" t="s">
        <v>63</v>
      </c>
      <c r="D7" s="23"/>
      <c r="E7" s="23"/>
      <c r="F7" s="23"/>
      <c r="G7" s="24"/>
      <c r="H7" s="23"/>
      <c r="I7" s="25"/>
    </row>
    <row r="8" spans="1:12">
      <c r="A8" s="15" t="s">
        <v>8</v>
      </c>
      <c r="B8" s="16"/>
      <c r="C8" s="26" t="s">
        <v>9</v>
      </c>
      <c r="D8" s="16"/>
      <c r="E8" s="16"/>
      <c r="F8" s="27"/>
      <c r="G8" s="18" t="s">
        <v>6</v>
      </c>
      <c r="H8" s="28">
        <v>49286960</v>
      </c>
      <c r="I8" s="19"/>
    </row>
    <row r="9" spans="1:12">
      <c r="A9" s="3"/>
      <c r="B9" s="16"/>
      <c r="C9" s="26" t="s">
        <v>11</v>
      </c>
      <c r="D9" s="16"/>
      <c r="E9" s="16"/>
      <c r="F9" s="27"/>
      <c r="G9" s="18" t="s">
        <v>7</v>
      </c>
      <c r="H9" s="28" t="s">
        <v>12</v>
      </c>
      <c r="I9" s="19"/>
    </row>
    <row r="10" spans="1:12">
      <c r="A10" s="29"/>
      <c r="B10" s="30">
        <v>53003</v>
      </c>
      <c r="C10" s="31" t="s">
        <v>14</v>
      </c>
      <c r="D10" s="32"/>
      <c r="E10" s="32"/>
      <c r="F10" s="116"/>
      <c r="G10" s="116"/>
      <c r="H10" s="33"/>
      <c r="I10" s="25"/>
    </row>
    <row r="11" spans="1:12">
      <c r="A11" s="15" t="s">
        <v>48</v>
      </c>
      <c r="B11" s="16"/>
      <c r="C11" s="300"/>
      <c r="D11" s="300"/>
      <c r="E11" s="300"/>
      <c r="F11" s="300"/>
      <c r="G11" s="18" t="s">
        <v>6</v>
      </c>
      <c r="H11" s="246"/>
      <c r="I11" s="19"/>
    </row>
    <row r="12" spans="1:12">
      <c r="A12" s="20"/>
      <c r="B12" s="17"/>
      <c r="C12" s="301"/>
      <c r="D12" s="301"/>
      <c r="E12" s="301"/>
      <c r="F12" s="301"/>
      <c r="G12" s="18" t="s">
        <v>7</v>
      </c>
      <c r="H12" s="246"/>
      <c r="I12" s="19"/>
    </row>
    <row r="13" spans="1:12">
      <c r="A13" s="21"/>
      <c r="B13" s="245"/>
      <c r="C13" s="290"/>
      <c r="D13" s="290"/>
      <c r="E13" s="290"/>
      <c r="F13" s="290"/>
      <c r="G13" s="35"/>
      <c r="H13" s="23"/>
      <c r="I13" s="25"/>
    </row>
    <row r="14" spans="1:12">
      <c r="A14" s="36" t="s">
        <v>15</v>
      </c>
      <c r="B14" s="37"/>
      <c r="C14" s="258" t="s">
        <v>16</v>
      </c>
      <c r="D14" s="258"/>
      <c r="E14" s="38"/>
      <c r="F14" s="38"/>
      <c r="G14" s="39"/>
      <c r="H14" s="38"/>
      <c r="I14" s="40"/>
    </row>
    <row r="15" spans="1:12">
      <c r="A15" s="278" t="s">
        <v>49</v>
      </c>
      <c r="B15" s="279"/>
      <c r="C15" s="279"/>
      <c r="D15" s="280"/>
      <c r="E15" s="280"/>
      <c r="F15" s="281" t="s">
        <v>50</v>
      </c>
      <c r="G15" s="282"/>
      <c r="H15" s="281" t="s">
        <v>51</v>
      </c>
      <c r="I15" s="283"/>
      <c r="L15" s="115"/>
    </row>
    <row r="16" spans="1:12" ht="15">
      <c r="A16" s="284" t="s">
        <v>114</v>
      </c>
      <c r="B16" s="285"/>
      <c r="C16" s="285"/>
      <c r="D16" s="285"/>
      <c r="E16" s="286"/>
      <c r="F16" s="287">
        <f>SUM(F17:G27)</f>
        <v>0</v>
      </c>
      <c r="G16" s="288"/>
      <c r="H16" s="287">
        <f t="shared" ref="H16:H17" si="0">F16*1.21</f>
        <v>0</v>
      </c>
      <c r="I16" s="289"/>
    </row>
    <row r="17" spans="1:11" ht="14.25">
      <c r="A17" s="253" t="s">
        <v>107</v>
      </c>
      <c r="B17" s="254"/>
      <c r="C17" s="254"/>
      <c r="D17" s="254"/>
      <c r="E17" s="255"/>
      <c r="F17" s="256">
        <f>SUM('Rekapitulace - Saunový provoz'!F17:G17)</f>
        <v>0</v>
      </c>
      <c r="G17" s="257"/>
      <c r="H17" s="256">
        <f t="shared" si="0"/>
        <v>0</v>
      </c>
      <c r="I17" s="267"/>
    </row>
    <row r="18" spans="1:11" ht="14.25">
      <c r="A18" s="253" t="s">
        <v>86</v>
      </c>
      <c r="B18" s="254"/>
      <c r="C18" s="254"/>
      <c r="D18" s="254"/>
      <c r="E18" s="255"/>
      <c r="F18" s="268">
        <f>SUM('Rekapitulace - Saunový provoz'!F18:G18)</f>
        <v>0</v>
      </c>
      <c r="G18" s="269"/>
      <c r="H18" s="268">
        <f t="shared" ref="H18:H20" si="1">F18*1.21</f>
        <v>0</v>
      </c>
      <c r="I18" s="270"/>
    </row>
    <row r="19" spans="1:11" ht="14.25">
      <c r="A19" s="250" t="s">
        <v>67</v>
      </c>
      <c r="B19" s="251"/>
      <c r="C19" s="251"/>
      <c r="D19" s="251"/>
      <c r="E19" s="252"/>
      <c r="F19" s="248">
        <f>SUM('Rekapitulace - Saunový provoz'!F19:G19)</f>
        <v>0</v>
      </c>
      <c r="G19" s="277"/>
      <c r="H19" s="248">
        <f t="shared" si="1"/>
        <v>0</v>
      </c>
      <c r="I19" s="249"/>
    </row>
    <row r="20" spans="1:11" ht="14.25">
      <c r="A20" s="250" t="s">
        <v>68</v>
      </c>
      <c r="B20" s="251"/>
      <c r="C20" s="251"/>
      <c r="D20" s="251"/>
      <c r="E20" s="252"/>
      <c r="F20" s="302">
        <f>SUM('Rekapitulace - Saunový provoz'!F20:G20)</f>
        <v>0</v>
      </c>
      <c r="G20" s="303"/>
      <c r="H20" s="302">
        <f t="shared" si="1"/>
        <v>0</v>
      </c>
      <c r="I20" s="304"/>
    </row>
    <row r="21" spans="1:11" ht="14.25">
      <c r="A21" s="250" t="s">
        <v>69</v>
      </c>
      <c r="B21" s="251"/>
      <c r="C21" s="251"/>
      <c r="D21" s="251"/>
      <c r="E21" s="252"/>
      <c r="F21" s="305">
        <f>SUM('Rekapitulace - Saunový provoz'!F21:G21)</f>
        <v>0</v>
      </c>
      <c r="G21" s="306"/>
      <c r="H21" s="305">
        <f t="shared" ref="H21:H32" si="2">F21*1.21</f>
        <v>0</v>
      </c>
      <c r="I21" s="307"/>
    </row>
    <row r="22" spans="1:11" ht="14.25">
      <c r="A22" s="250" t="s">
        <v>61</v>
      </c>
      <c r="B22" s="251"/>
      <c r="C22" s="251"/>
      <c r="D22" s="251"/>
      <c r="E22" s="252"/>
      <c r="F22" s="308">
        <f>SUM('Rekapitulace - Saunový provoz'!F22:G22)</f>
        <v>0</v>
      </c>
      <c r="G22" s="309"/>
      <c r="H22" s="308">
        <f t="shared" si="2"/>
        <v>0</v>
      </c>
      <c r="I22" s="310"/>
    </row>
    <row r="23" spans="1:11" ht="14.25">
      <c r="A23" s="250" t="s">
        <v>115</v>
      </c>
      <c r="B23" s="251"/>
      <c r="C23" s="251"/>
      <c r="D23" s="251"/>
      <c r="E23" s="252"/>
      <c r="F23" s="513">
        <f>SUM('Rekapitulace - Saunový provoz'!F23:G23)</f>
        <v>0</v>
      </c>
      <c r="G23" s="514"/>
      <c r="H23" s="513">
        <f>F23*1.21</f>
        <v>0</v>
      </c>
      <c r="I23" s="515"/>
    </row>
    <row r="24" spans="1:11" ht="14.25">
      <c r="A24" s="271" t="s">
        <v>62</v>
      </c>
      <c r="B24" s="272"/>
      <c r="C24" s="272"/>
      <c r="D24" s="272"/>
      <c r="E24" s="273"/>
      <c r="F24" s="274">
        <f>SUM('Rekapitulace - Saunový provoz'!F24:G24)</f>
        <v>0</v>
      </c>
      <c r="G24" s="275"/>
      <c r="H24" s="274">
        <f t="shared" si="2"/>
        <v>0</v>
      </c>
      <c r="I24" s="276"/>
    </row>
    <row r="25" spans="1:11" ht="14.25">
      <c r="A25" s="271" t="s">
        <v>70</v>
      </c>
      <c r="B25" s="272"/>
      <c r="C25" s="272"/>
      <c r="D25" s="272"/>
      <c r="E25" s="273"/>
      <c r="F25" s="311">
        <f>SUM('Rekapitulace - Saunový provoz'!F25:G25)</f>
        <v>0</v>
      </c>
      <c r="G25" s="312"/>
      <c r="H25" s="311">
        <f t="shared" si="2"/>
        <v>0</v>
      </c>
      <c r="I25" s="313"/>
    </row>
    <row r="26" spans="1:11" ht="14.25">
      <c r="A26" s="271" t="s">
        <v>85</v>
      </c>
      <c r="B26" s="272"/>
      <c r="C26" s="272"/>
      <c r="D26" s="272"/>
      <c r="E26" s="273"/>
      <c r="F26" s="314">
        <f>SUM('Rekapitulace - Saunový provoz'!F26:G26)</f>
        <v>0</v>
      </c>
      <c r="G26" s="315"/>
      <c r="H26" s="314">
        <f t="shared" si="2"/>
        <v>0</v>
      </c>
      <c r="I26" s="316"/>
    </row>
    <row r="27" spans="1:11" ht="14.25">
      <c r="A27" s="271" t="s">
        <v>75</v>
      </c>
      <c r="B27" s="272"/>
      <c r="C27" s="272"/>
      <c r="D27" s="272"/>
      <c r="E27" s="273"/>
      <c r="F27" s="317">
        <f>SUM('Rekapitulace - Saunový provoz'!F27:G27)</f>
        <v>0</v>
      </c>
      <c r="G27" s="318"/>
      <c r="H27" s="317">
        <f t="shared" si="2"/>
        <v>0</v>
      </c>
      <c r="I27" s="319"/>
    </row>
    <row r="28" spans="1:11" ht="15">
      <c r="A28" s="261" t="s">
        <v>73</v>
      </c>
      <c r="B28" s="262"/>
      <c r="C28" s="262"/>
      <c r="D28" s="262"/>
      <c r="E28" s="263"/>
      <c r="F28" s="320">
        <f>SUM(F29+F30+F31)</f>
        <v>0</v>
      </c>
      <c r="G28" s="321"/>
      <c r="H28" s="320">
        <f t="shared" si="2"/>
        <v>0</v>
      </c>
      <c r="I28" s="322"/>
    </row>
    <row r="29" spans="1:11" ht="14.25">
      <c r="A29" s="328" t="s">
        <v>82</v>
      </c>
      <c r="B29" s="272"/>
      <c r="C29" s="272"/>
      <c r="D29" s="272"/>
      <c r="E29" s="273"/>
      <c r="F29" s="329">
        <f>SUM('Rekapitulace - Venk. ochl. baz.'!F17:G17)</f>
        <v>0</v>
      </c>
      <c r="G29" s="330"/>
      <c r="H29" s="329">
        <f t="shared" si="2"/>
        <v>0</v>
      </c>
      <c r="I29" s="331"/>
      <c r="K29" s="16"/>
    </row>
    <row r="30" spans="1:11" ht="14.25">
      <c r="A30" s="328" t="s">
        <v>83</v>
      </c>
      <c r="B30" s="272"/>
      <c r="C30" s="272"/>
      <c r="D30" s="272"/>
      <c r="E30" s="273"/>
      <c r="F30" s="340">
        <f>SUM('Rekapitulace - Venk. ochl. baz.'!F18:G18)</f>
        <v>0</v>
      </c>
      <c r="G30" s="341"/>
      <c r="H30" s="340">
        <f t="shared" si="2"/>
        <v>0</v>
      </c>
      <c r="I30" s="342"/>
      <c r="K30" s="16"/>
    </row>
    <row r="31" spans="1:11" ht="14.25">
      <c r="A31" s="328" t="s">
        <v>84</v>
      </c>
      <c r="B31" s="272"/>
      <c r="C31" s="272"/>
      <c r="D31" s="272"/>
      <c r="E31" s="273"/>
      <c r="F31" s="259">
        <f>SUM('Rekapitulace - Venk. ochl. baz.'!F19:G19)</f>
        <v>0</v>
      </c>
      <c r="G31" s="343"/>
      <c r="H31" s="259">
        <f t="shared" si="2"/>
        <v>0</v>
      </c>
      <c r="I31" s="260"/>
      <c r="K31" s="16"/>
    </row>
    <row r="32" spans="1:11" ht="15">
      <c r="A32" s="261" t="s">
        <v>74</v>
      </c>
      <c r="B32" s="262"/>
      <c r="C32" s="262"/>
      <c r="D32" s="262"/>
      <c r="E32" s="263"/>
      <c r="F32" s="264">
        <f>SUM('Vedlejší rozpočtové náklady'!I19:J19)</f>
        <v>0</v>
      </c>
      <c r="G32" s="265"/>
      <c r="H32" s="264">
        <f t="shared" si="2"/>
        <v>0</v>
      </c>
      <c r="I32" s="266"/>
      <c r="J32" s="16"/>
      <c r="K32" s="16"/>
    </row>
    <row r="33" spans="1:9" ht="17.25" thickBot="1">
      <c r="A33" s="101"/>
      <c r="B33" s="102"/>
      <c r="C33" s="102"/>
      <c r="D33" s="102"/>
      <c r="E33" s="103"/>
      <c r="F33" s="332"/>
      <c r="G33" s="333"/>
      <c r="H33" s="333"/>
      <c r="I33" s="104"/>
    </row>
    <row r="34" spans="1:9" ht="15.75" thickBot="1">
      <c r="A34" s="334" t="s">
        <v>52</v>
      </c>
      <c r="B34" s="335"/>
      <c r="C34" s="335"/>
      <c r="D34" s="335"/>
      <c r="E34" s="336"/>
      <c r="F34" s="337">
        <f>SUM(F16+F28+F32)</f>
        <v>0</v>
      </c>
      <c r="G34" s="338"/>
      <c r="H34" s="339">
        <f>ROUND(SUM(H16+H28+H32),0)</f>
        <v>0</v>
      </c>
      <c r="I34" s="338"/>
    </row>
    <row r="35" spans="1:9" ht="15">
      <c r="A35" s="323"/>
      <c r="B35" s="324"/>
      <c r="C35" s="324"/>
      <c r="D35" s="324"/>
      <c r="E35" s="324"/>
      <c r="F35" s="325"/>
      <c r="G35" s="325"/>
      <c r="H35" s="325"/>
      <c r="I35" s="326"/>
    </row>
    <row r="36" spans="1:9">
      <c r="A36" s="3"/>
      <c r="B36" s="16"/>
      <c r="C36" s="16"/>
      <c r="D36" s="16"/>
      <c r="E36" s="16"/>
      <c r="F36" s="27"/>
      <c r="G36" s="16"/>
      <c r="H36" s="27"/>
      <c r="I36" s="64"/>
    </row>
    <row r="37" spans="1:9">
      <c r="A37" s="65"/>
      <c r="B37" s="66" t="s">
        <v>34</v>
      </c>
      <c r="C37" s="344" t="s">
        <v>35</v>
      </c>
      <c r="D37" s="344"/>
      <c r="E37" s="66" t="s">
        <v>36</v>
      </c>
      <c r="F37" s="67"/>
      <c r="G37" s="247">
        <v>44270</v>
      </c>
      <c r="H37" s="67"/>
      <c r="I37" s="64"/>
    </row>
    <row r="38" spans="1:9">
      <c r="A38" s="3"/>
      <c r="B38" s="16"/>
      <c r="C38" s="16"/>
      <c r="D38" s="16"/>
      <c r="E38" s="16"/>
      <c r="F38" s="27"/>
      <c r="G38" s="16"/>
      <c r="H38" s="27"/>
      <c r="I38" s="64"/>
    </row>
    <row r="39" spans="1:9">
      <c r="A39" s="68"/>
      <c r="B39" s="69"/>
      <c r="C39" s="70"/>
      <c r="D39" s="70"/>
      <c r="E39" s="69"/>
      <c r="F39" s="71"/>
      <c r="G39" s="70"/>
      <c r="H39" s="71"/>
      <c r="I39" s="72"/>
    </row>
    <row r="40" spans="1:9">
      <c r="A40" s="3"/>
      <c r="B40" s="16"/>
      <c r="C40" s="327" t="s">
        <v>37</v>
      </c>
      <c r="D40" s="327"/>
      <c r="E40" s="16"/>
      <c r="F40" s="27"/>
      <c r="G40" s="74" t="s">
        <v>38</v>
      </c>
      <c r="H40" s="27"/>
      <c r="I40" s="64"/>
    </row>
    <row r="41" spans="1:9" ht="13.5" thickBot="1">
      <c r="A41" s="75"/>
      <c r="B41" s="76"/>
      <c r="C41" s="76"/>
      <c r="D41" s="76"/>
      <c r="E41" s="76"/>
      <c r="F41" s="77"/>
      <c r="G41" s="76"/>
      <c r="H41" s="77"/>
      <c r="I41" s="78"/>
    </row>
  </sheetData>
  <mergeCells count="71">
    <mergeCell ref="C37:D37"/>
    <mergeCell ref="F23:G23"/>
    <mergeCell ref="H23:I23"/>
    <mergeCell ref="A23:E23"/>
    <mergeCell ref="A35:E35"/>
    <mergeCell ref="F35:G35"/>
    <mergeCell ref="H35:I35"/>
    <mergeCell ref="C40:D40"/>
    <mergeCell ref="A29:E29"/>
    <mergeCell ref="F29:G29"/>
    <mergeCell ref="H29:I29"/>
    <mergeCell ref="F33:H33"/>
    <mergeCell ref="A34:E34"/>
    <mergeCell ref="F34:G34"/>
    <mergeCell ref="H34:I34"/>
    <mergeCell ref="A30:E30"/>
    <mergeCell ref="F30:G30"/>
    <mergeCell ref="H30:I30"/>
    <mergeCell ref="A31:E31"/>
    <mergeCell ref="F31:G31"/>
    <mergeCell ref="A27:E27"/>
    <mergeCell ref="F27:G27"/>
    <mergeCell ref="H27:I27"/>
    <mergeCell ref="A28:E28"/>
    <mergeCell ref="F28:G28"/>
    <mergeCell ref="H28:I28"/>
    <mergeCell ref="A25:E25"/>
    <mergeCell ref="F25:G25"/>
    <mergeCell ref="H25:I25"/>
    <mergeCell ref="A26:E26"/>
    <mergeCell ref="F26:G26"/>
    <mergeCell ref="H26:I26"/>
    <mergeCell ref="F21:G21"/>
    <mergeCell ref="H21:I21"/>
    <mergeCell ref="F22:G22"/>
    <mergeCell ref="H22:I22"/>
    <mergeCell ref="A22:E22"/>
    <mergeCell ref="C13:F13"/>
    <mergeCell ref="A1:I1"/>
    <mergeCell ref="C2:I2"/>
    <mergeCell ref="C3:I3"/>
    <mergeCell ref="C11:F11"/>
    <mergeCell ref="C12:F12"/>
    <mergeCell ref="H31:I31"/>
    <mergeCell ref="A32:E32"/>
    <mergeCell ref="F32:G32"/>
    <mergeCell ref="H32:I32"/>
    <mergeCell ref="H17:I17"/>
    <mergeCell ref="A18:E18"/>
    <mergeCell ref="F18:G18"/>
    <mergeCell ref="H18:I18"/>
    <mergeCell ref="A24:E24"/>
    <mergeCell ref="F24:G24"/>
    <mergeCell ref="H24:I24"/>
    <mergeCell ref="A19:E19"/>
    <mergeCell ref="F19:G19"/>
    <mergeCell ref="F20:G20"/>
    <mergeCell ref="H20:I20"/>
    <mergeCell ref="A21:E21"/>
    <mergeCell ref="H19:I19"/>
    <mergeCell ref="A20:E20"/>
    <mergeCell ref="A17:E17"/>
    <mergeCell ref="F17:G17"/>
    <mergeCell ref="C14:D14"/>
    <mergeCell ref="A15:C15"/>
    <mergeCell ref="D15:E15"/>
    <mergeCell ref="F15:G15"/>
    <mergeCell ref="H15:I15"/>
    <mergeCell ref="A16:E16"/>
    <mergeCell ref="F16:G16"/>
    <mergeCell ref="H16:I16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101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100</v>
      </c>
      <c r="C19" s="285"/>
      <c r="D19" s="286"/>
      <c r="E19" s="370"/>
      <c r="F19" s="371"/>
      <c r="G19" s="370"/>
      <c r="H19" s="371"/>
      <c r="I19" s="399">
        <v>0</v>
      </c>
      <c r="J19" s="400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98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99</v>
      </c>
      <c r="C19" s="285"/>
      <c r="D19" s="286"/>
      <c r="E19" s="370"/>
      <c r="F19" s="371"/>
      <c r="G19" s="370"/>
      <c r="H19" s="371"/>
      <c r="I19" s="401">
        <v>0</v>
      </c>
      <c r="J19" s="402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D32" activeCellId="3" sqref="D14:J14 I19:J19 H32 D32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94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71</v>
      </c>
      <c r="C19" s="285"/>
      <c r="D19" s="286"/>
      <c r="E19" s="370"/>
      <c r="F19" s="371"/>
      <c r="G19" s="370"/>
      <c r="H19" s="371"/>
      <c r="I19" s="403">
        <v>0</v>
      </c>
      <c r="J19" s="404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97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405" t="s">
        <v>75</v>
      </c>
      <c r="C19" s="406"/>
      <c r="D19" s="407"/>
      <c r="E19" s="370"/>
      <c r="F19" s="371"/>
      <c r="G19" s="370"/>
      <c r="H19" s="371"/>
      <c r="I19" s="408">
        <v>0</v>
      </c>
      <c r="J19" s="409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N30" sqref="N30"/>
    </sheetView>
  </sheetViews>
  <sheetFormatPr defaultRowHeight="12.75"/>
  <cols>
    <col min="1" max="6" width="9.140625" style="125"/>
    <col min="7" max="7" width="10.140625" style="125" bestFit="1" customWidth="1"/>
    <col min="8" max="16384" width="9.140625" style="125"/>
  </cols>
  <sheetData>
    <row r="1" spans="1:9" ht="18">
      <c r="A1" s="465" t="s">
        <v>88</v>
      </c>
      <c r="B1" s="466"/>
      <c r="C1" s="466"/>
      <c r="D1" s="466"/>
      <c r="E1" s="466"/>
      <c r="F1" s="466"/>
      <c r="G1" s="466"/>
      <c r="H1" s="466"/>
      <c r="I1" s="467"/>
    </row>
    <row r="2" spans="1:9" ht="15.75">
      <c r="A2" s="127" t="s">
        <v>1</v>
      </c>
      <c r="B2" s="128"/>
      <c r="C2" s="468" t="s">
        <v>81</v>
      </c>
      <c r="D2" s="469"/>
      <c r="E2" s="469"/>
      <c r="F2" s="469"/>
      <c r="G2" s="469"/>
      <c r="H2" s="469"/>
      <c r="I2" s="470"/>
    </row>
    <row r="3" spans="1:9">
      <c r="A3" s="130" t="s">
        <v>47</v>
      </c>
      <c r="B3" s="131"/>
      <c r="C3" s="471" t="s">
        <v>76</v>
      </c>
      <c r="D3" s="472"/>
      <c r="E3" s="472"/>
      <c r="F3" s="472"/>
      <c r="G3" s="472"/>
      <c r="H3" s="472"/>
      <c r="I3" s="473"/>
    </row>
    <row r="4" spans="1:9">
      <c r="A4" s="132" t="s">
        <v>4</v>
      </c>
      <c r="B4" s="133"/>
      <c r="C4" s="134"/>
      <c r="D4" s="134"/>
      <c r="E4" s="135"/>
      <c r="F4" s="235" t="s">
        <v>96</v>
      </c>
      <c r="G4" s="135"/>
      <c r="H4" s="136"/>
      <c r="I4" s="137"/>
    </row>
    <row r="5" spans="1:9">
      <c r="A5" s="138" t="s">
        <v>5</v>
      </c>
      <c r="B5" s="139"/>
      <c r="C5" s="140" t="s">
        <v>79</v>
      </c>
      <c r="D5" s="141"/>
      <c r="E5" s="141"/>
      <c r="F5" s="141"/>
      <c r="G5" s="142" t="s">
        <v>6</v>
      </c>
      <c r="H5" s="140" t="s">
        <v>77</v>
      </c>
      <c r="I5" s="143"/>
    </row>
    <row r="6" spans="1:9">
      <c r="A6" s="144"/>
      <c r="B6" s="141"/>
      <c r="C6" s="140" t="s">
        <v>80</v>
      </c>
      <c r="D6" s="141"/>
      <c r="E6" s="141"/>
      <c r="F6" s="141"/>
      <c r="G6" s="142" t="s">
        <v>7</v>
      </c>
      <c r="H6" s="140" t="s">
        <v>78</v>
      </c>
      <c r="I6" s="143"/>
    </row>
    <row r="7" spans="1:9">
      <c r="A7" s="145"/>
      <c r="B7" s="146" t="s">
        <v>64</v>
      </c>
      <c r="C7" s="147" t="s">
        <v>63</v>
      </c>
      <c r="D7" s="148"/>
      <c r="E7" s="148"/>
      <c r="F7" s="148"/>
      <c r="G7" s="149"/>
      <c r="H7" s="148"/>
      <c r="I7" s="150"/>
    </row>
    <row r="8" spans="1:9">
      <c r="A8" s="138" t="s">
        <v>8</v>
      </c>
      <c r="B8" s="139"/>
      <c r="C8" s="151" t="s">
        <v>9</v>
      </c>
      <c r="D8" s="139"/>
      <c r="E8" s="139"/>
      <c r="F8" s="152"/>
      <c r="G8" s="142" t="s">
        <v>6</v>
      </c>
      <c r="H8" s="153">
        <v>49286960</v>
      </c>
      <c r="I8" s="143"/>
    </row>
    <row r="9" spans="1:9">
      <c r="A9" s="126"/>
      <c r="B9" s="139"/>
      <c r="C9" s="151" t="s">
        <v>11</v>
      </c>
      <c r="D9" s="139"/>
      <c r="E9" s="139"/>
      <c r="F9" s="152"/>
      <c r="G9" s="142" t="s">
        <v>7</v>
      </c>
      <c r="H9" s="153" t="s">
        <v>12</v>
      </c>
      <c r="I9" s="143"/>
    </row>
    <row r="10" spans="1:9">
      <c r="A10" s="154"/>
      <c r="B10" s="155">
        <v>53003</v>
      </c>
      <c r="C10" s="156" t="s">
        <v>14</v>
      </c>
      <c r="D10" s="157"/>
      <c r="E10" s="157"/>
      <c r="F10" s="158"/>
      <c r="G10" s="158"/>
      <c r="H10" s="159"/>
      <c r="I10" s="150"/>
    </row>
    <row r="11" spans="1:9">
      <c r="A11" s="138" t="s">
        <v>48</v>
      </c>
      <c r="B11" s="139"/>
      <c r="C11" s="300"/>
      <c r="D11" s="300"/>
      <c r="E11" s="300"/>
      <c r="F11" s="300"/>
      <c r="G11" s="142" t="s">
        <v>6</v>
      </c>
      <c r="H11" s="246"/>
      <c r="I11" s="143"/>
    </row>
    <row r="12" spans="1:9">
      <c r="A12" s="144"/>
      <c r="B12" s="141"/>
      <c r="C12" s="301"/>
      <c r="D12" s="301"/>
      <c r="E12" s="301"/>
      <c r="F12" s="301"/>
      <c r="G12" s="142" t="s">
        <v>7</v>
      </c>
      <c r="H12" s="246"/>
      <c r="I12" s="143"/>
    </row>
    <row r="13" spans="1:9">
      <c r="A13" s="145"/>
      <c r="B13" s="245"/>
      <c r="C13" s="290"/>
      <c r="D13" s="290"/>
      <c r="E13" s="290"/>
      <c r="F13" s="290"/>
      <c r="G13" s="161"/>
      <c r="H13" s="148"/>
      <c r="I13" s="150"/>
    </row>
    <row r="14" spans="1:9">
      <c r="A14" s="162" t="s">
        <v>15</v>
      </c>
      <c r="B14" s="163"/>
      <c r="C14" s="244" t="s">
        <v>16</v>
      </c>
      <c r="D14" s="243"/>
      <c r="E14" s="236"/>
      <c r="F14" s="236"/>
      <c r="G14" s="237"/>
      <c r="H14" s="236"/>
      <c r="I14" s="238"/>
    </row>
    <row r="15" spans="1:9">
      <c r="A15" s="453" t="s">
        <v>49</v>
      </c>
      <c r="B15" s="454"/>
      <c r="C15" s="454"/>
      <c r="D15" s="455"/>
      <c r="E15" s="455"/>
      <c r="F15" s="456" t="s">
        <v>50</v>
      </c>
      <c r="G15" s="457"/>
      <c r="H15" s="456" t="s">
        <v>51</v>
      </c>
      <c r="I15" s="458"/>
    </row>
    <row r="16" spans="1:9" ht="15">
      <c r="A16" s="459" t="s">
        <v>73</v>
      </c>
      <c r="B16" s="460"/>
      <c r="C16" s="460"/>
      <c r="D16" s="460"/>
      <c r="E16" s="461"/>
      <c r="F16" s="462">
        <f>SUM(F17:G19)</f>
        <v>0</v>
      </c>
      <c r="G16" s="463"/>
      <c r="H16" s="462">
        <f t="shared" ref="H16:H19" si="0">F16*1.21</f>
        <v>0</v>
      </c>
      <c r="I16" s="464"/>
    </row>
    <row r="17" spans="1:11" ht="14.25">
      <c r="A17" s="444" t="s">
        <v>82</v>
      </c>
      <c r="B17" s="445"/>
      <c r="C17" s="445"/>
      <c r="D17" s="445"/>
      <c r="E17" s="446"/>
      <c r="F17" s="447">
        <f>SUM('1.100 - Venkovní ochl. bazének'!I19:J19)</f>
        <v>0</v>
      </c>
      <c r="G17" s="448"/>
      <c r="H17" s="447">
        <f t="shared" si="0"/>
        <v>0</v>
      </c>
      <c r="I17" s="449"/>
    </row>
    <row r="18" spans="1:11" ht="14.25">
      <c r="A18" s="444" t="s">
        <v>83</v>
      </c>
      <c r="B18" s="445"/>
      <c r="C18" s="445"/>
      <c r="D18" s="445"/>
      <c r="E18" s="446"/>
      <c r="F18" s="450">
        <f>SUM('3.150 - Nerezové kce - exteriér'!I19:J19)</f>
        <v>0</v>
      </c>
      <c r="G18" s="451"/>
      <c r="H18" s="450">
        <f t="shared" si="0"/>
        <v>0</v>
      </c>
      <c r="I18" s="452"/>
    </row>
    <row r="19" spans="1:11" ht="14.25">
      <c r="A19" s="438" t="s">
        <v>84</v>
      </c>
      <c r="B19" s="439"/>
      <c r="C19" s="439"/>
      <c r="D19" s="439"/>
      <c r="E19" s="440"/>
      <c r="F19" s="441">
        <f>SUM('5.150 - Technologie VH - ext.'!I19:J19)</f>
        <v>0</v>
      </c>
      <c r="G19" s="442"/>
      <c r="H19" s="441">
        <f t="shared" si="0"/>
        <v>0</v>
      </c>
      <c r="I19" s="443"/>
    </row>
    <row r="20" spans="1:11" ht="14.25">
      <c r="A20" s="438"/>
      <c r="B20" s="439"/>
      <c r="C20" s="439"/>
      <c r="D20" s="439"/>
      <c r="E20" s="440"/>
      <c r="F20" s="435"/>
      <c r="G20" s="433"/>
      <c r="H20" s="435"/>
      <c r="I20" s="434"/>
    </row>
    <row r="21" spans="1:11" ht="14.25">
      <c r="A21" s="438"/>
      <c r="B21" s="439"/>
      <c r="C21" s="439"/>
      <c r="D21" s="439"/>
      <c r="E21" s="440"/>
      <c r="F21" s="435"/>
      <c r="G21" s="433"/>
      <c r="H21" s="435"/>
      <c r="I21" s="434"/>
    </row>
    <row r="22" spans="1:11" ht="14.25">
      <c r="A22" s="438"/>
      <c r="B22" s="439"/>
      <c r="C22" s="439"/>
      <c r="D22" s="439"/>
      <c r="E22" s="440"/>
      <c r="F22" s="435"/>
      <c r="G22" s="433"/>
      <c r="H22" s="435"/>
      <c r="I22" s="434"/>
    </row>
    <row r="23" spans="1:11" ht="14.25">
      <c r="A23" s="437"/>
      <c r="B23" s="430"/>
      <c r="C23" s="430"/>
      <c r="D23" s="430"/>
      <c r="E23" s="431"/>
      <c r="F23" s="435"/>
      <c r="G23" s="433"/>
      <c r="H23" s="435"/>
      <c r="I23" s="434"/>
    </row>
    <row r="24" spans="1:11" ht="14.25">
      <c r="A24" s="437"/>
      <c r="B24" s="430"/>
      <c r="C24" s="430"/>
      <c r="D24" s="430"/>
      <c r="E24" s="431"/>
      <c r="F24" s="435"/>
      <c r="G24" s="433"/>
      <c r="H24" s="435"/>
      <c r="I24" s="434"/>
    </row>
    <row r="25" spans="1:11" ht="14.25">
      <c r="A25" s="437"/>
      <c r="B25" s="430"/>
      <c r="C25" s="430"/>
      <c r="D25" s="430"/>
      <c r="E25" s="431"/>
      <c r="F25" s="435"/>
      <c r="G25" s="433"/>
      <c r="H25" s="435"/>
      <c r="I25" s="434"/>
    </row>
    <row r="26" spans="1:11" ht="14.25">
      <c r="A26" s="437"/>
      <c r="B26" s="430"/>
      <c r="C26" s="430"/>
      <c r="D26" s="430"/>
      <c r="E26" s="431"/>
      <c r="F26" s="435"/>
      <c r="G26" s="433"/>
      <c r="H26" s="435"/>
      <c r="I26" s="434"/>
    </row>
    <row r="27" spans="1:11" ht="15">
      <c r="A27" s="415"/>
      <c r="B27" s="416"/>
      <c r="C27" s="416"/>
      <c r="D27" s="416"/>
      <c r="E27" s="417"/>
      <c r="F27" s="419"/>
      <c r="G27" s="436"/>
      <c r="H27" s="419"/>
      <c r="I27" s="420"/>
    </row>
    <row r="28" spans="1:11" ht="14.25">
      <c r="A28" s="429"/>
      <c r="B28" s="430"/>
      <c r="C28" s="430"/>
      <c r="D28" s="430"/>
      <c r="E28" s="431"/>
      <c r="F28" s="432"/>
      <c r="G28" s="433"/>
      <c r="H28" s="432"/>
      <c r="I28" s="434"/>
      <c r="K28" s="139"/>
    </row>
    <row r="29" spans="1:11" ht="14.25">
      <c r="A29" s="429"/>
      <c r="B29" s="430"/>
      <c r="C29" s="430"/>
      <c r="D29" s="430"/>
      <c r="E29" s="431"/>
      <c r="F29" s="432"/>
      <c r="G29" s="433"/>
      <c r="H29" s="432"/>
      <c r="I29" s="434"/>
      <c r="K29" s="139"/>
    </row>
    <row r="30" spans="1:11" ht="14.25">
      <c r="A30" s="429"/>
      <c r="B30" s="430"/>
      <c r="C30" s="430"/>
      <c r="D30" s="430"/>
      <c r="E30" s="431"/>
      <c r="F30" s="435"/>
      <c r="G30" s="433"/>
      <c r="H30" s="435"/>
      <c r="I30" s="434"/>
      <c r="K30" s="139"/>
    </row>
    <row r="31" spans="1:11" ht="15">
      <c r="A31" s="415"/>
      <c r="B31" s="416"/>
      <c r="C31" s="416"/>
      <c r="D31" s="416"/>
      <c r="E31" s="417"/>
      <c r="F31" s="418"/>
      <c r="G31" s="418"/>
      <c r="H31" s="419"/>
      <c r="I31" s="420"/>
      <c r="J31" s="139"/>
      <c r="K31" s="139"/>
    </row>
    <row r="32" spans="1:11" ht="17.25" thickBot="1">
      <c r="A32" s="239"/>
      <c r="B32" s="240"/>
      <c r="C32" s="240"/>
      <c r="D32" s="240"/>
      <c r="E32" s="241"/>
      <c r="F32" s="421"/>
      <c r="G32" s="422"/>
      <c r="H32" s="422"/>
      <c r="I32" s="242"/>
    </row>
    <row r="33" spans="1:9" ht="15.75" thickBot="1">
      <c r="A33" s="423" t="s">
        <v>52</v>
      </c>
      <c r="B33" s="424"/>
      <c r="C33" s="424"/>
      <c r="D33" s="424"/>
      <c r="E33" s="425"/>
      <c r="F33" s="426">
        <f>SUM(F16)</f>
        <v>0</v>
      </c>
      <c r="G33" s="427"/>
      <c r="H33" s="428">
        <f>ROUND(SUM(H16),0)</f>
        <v>0</v>
      </c>
      <c r="I33" s="427"/>
    </row>
    <row r="34" spans="1:9" ht="15">
      <c r="A34" s="410"/>
      <c r="B34" s="411"/>
      <c r="C34" s="411"/>
      <c r="D34" s="411"/>
      <c r="E34" s="411"/>
      <c r="F34" s="412"/>
      <c r="G34" s="412"/>
      <c r="H34" s="412"/>
      <c r="I34" s="413"/>
    </row>
    <row r="35" spans="1:9">
      <c r="A35" s="126"/>
      <c r="B35" s="139"/>
      <c r="C35" s="139"/>
      <c r="D35" s="139"/>
      <c r="E35" s="139"/>
      <c r="F35" s="152"/>
      <c r="G35" s="139"/>
      <c r="H35" s="152"/>
      <c r="I35" s="198"/>
    </row>
    <row r="36" spans="1:9">
      <c r="A36" s="199"/>
      <c r="B36" s="200" t="s">
        <v>34</v>
      </c>
      <c r="C36" s="344" t="s">
        <v>35</v>
      </c>
      <c r="D36" s="344"/>
      <c r="E36" s="200" t="s">
        <v>36</v>
      </c>
      <c r="F36" s="201"/>
      <c r="G36" s="247">
        <v>44270</v>
      </c>
      <c r="H36" s="201"/>
      <c r="I36" s="198"/>
    </row>
    <row r="37" spans="1:9">
      <c r="A37" s="126"/>
      <c r="B37" s="139"/>
      <c r="C37" s="139"/>
      <c r="D37" s="139"/>
      <c r="E37" s="139"/>
      <c r="F37" s="152"/>
      <c r="G37" s="139"/>
      <c r="H37" s="152"/>
      <c r="I37" s="198"/>
    </row>
    <row r="38" spans="1:9">
      <c r="A38" s="202"/>
      <c r="B38" s="178"/>
      <c r="C38" s="203"/>
      <c r="D38" s="203"/>
      <c r="E38" s="178"/>
      <c r="F38" s="204"/>
      <c r="G38" s="203"/>
      <c r="H38" s="204"/>
      <c r="I38" s="205"/>
    </row>
    <row r="39" spans="1:9">
      <c r="A39" s="126"/>
      <c r="B39" s="139"/>
      <c r="C39" s="414" t="s">
        <v>90</v>
      </c>
      <c r="D39" s="414"/>
      <c r="E39" s="139"/>
      <c r="F39" s="152"/>
      <c r="G39" s="207" t="s">
        <v>38</v>
      </c>
      <c r="H39" s="152"/>
      <c r="I39" s="198"/>
    </row>
    <row r="40" spans="1:9" ht="13.5" thickBot="1">
      <c r="A40" s="208"/>
      <c r="B40" s="209"/>
      <c r="C40" s="209"/>
      <c r="D40" s="209"/>
      <c r="E40" s="209"/>
      <c r="F40" s="210"/>
      <c r="G40" s="209"/>
      <c r="H40" s="210"/>
      <c r="I40" s="211"/>
    </row>
  </sheetData>
  <sheetProtection password="DC05" sheet="1" objects="1" scenarios="1"/>
  <mergeCells count="6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8:E28"/>
    <mergeCell ref="F28:G28"/>
    <mergeCell ref="H28:I28"/>
    <mergeCell ref="A29:E29"/>
    <mergeCell ref="F29:G29"/>
    <mergeCell ref="H29:I29"/>
    <mergeCell ref="A30:E30"/>
    <mergeCell ref="F30:G30"/>
    <mergeCell ref="H30:I30"/>
    <mergeCell ref="A31:E31"/>
    <mergeCell ref="F31:G31"/>
    <mergeCell ref="H31:I31"/>
    <mergeCell ref="F32:H32"/>
    <mergeCell ref="A33:E33"/>
    <mergeCell ref="F33:G33"/>
    <mergeCell ref="H33:I33"/>
    <mergeCell ref="A34:E34"/>
    <mergeCell ref="F34:G34"/>
    <mergeCell ref="H34:I34"/>
    <mergeCell ref="C39:D39"/>
    <mergeCell ref="C36:D36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O16" sqref="O16"/>
    </sheetView>
  </sheetViews>
  <sheetFormatPr defaultColWidth="9" defaultRowHeight="12.75"/>
  <cols>
    <col min="1" max="1" width="8.42578125" style="125" hidden="1" customWidth="1"/>
    <col min="2" max="2" width="9.140625" style="125" customWidth="1"/>
    <col min="3" max="3" width="7.42578125" style="125" customWidth="1"/>
    <col min="4" max="4" width="13.42578125" style="125" customWidth="1"/>
    <col min="5" max="5" width="12.140625" style="125" customWidth="1"/>
    <col min="6" max="6" width="11.42578125" style="125" customWidth="1"/>
    <col min="7" max="7" width="12.7109375" style="232" customWidth="1"/>
    <col min="8" max="8" width="12.7109375" style="125" customWidth="1"/>
    <col min="9" max="9" width="12.7109375" style="232" customWidth="1"/>
    <col min="10" max="10" width="6.7109375" style="232" customWidth="1"/>
    <col min="11" max="11" width="4.28515625" style="125" customWidth="1"/>
    <col min="12" max="15" width="10.7109375" style="125" customWidth="1"/>
    <col min="16" max="16384" width="9" style="125"/>
  </cols>
  <sheetData>
    <row r="1" spans="1:15" ht="33.75" customHeight="1">
      <c r="A1" s="124" t="s">
        <v>0</v>
      </c>
      <c r="B1" s="465" t="s">
        <v>95</v>
      </c>
      <c r="C1" s="466"/>
      <c r="D1" s="466"/>
      <c r="E1" s="466"/>
      <c r="F1" s="466"/>
      <c r="G1" s="466"/>
      <c r="H1" s="466"/>
      <c r="I1" s="466"/>
      <c r="J1" s="467"/>
    </row>
    <row r="2" spans="1:15" ht="23.25" customHeight="1">
      <c r="A2" s="126"/>
      <c r="B2" s="127" t="s">
        <v>1</v>
      </c>
      <c r="C2" s="128"/>
      <c r="D2" s="468" t="s">
        <v>81</v>
      </c>
      <c r="E2" s="469"/>
      <c r="F2" s="469"/>
      <c r="G2" s="469"/>
      <c r="H2" s="469"/>
      <c r="I2" s="469"/>
      <c r="J2" s="470"/>
      <c r="O2" s="129"/>
    </row>
    <row r="3" spans="1:15" ht="23.25" hidden="1" customHeight="1">
      <c r="A3" s="126"/>
      <c r="B3" s="130" t="s">
        <v>3</v>
      </c>
      <c r="C3" s="131"/>
      <c r="D3" s="471"/>
      <c r="E3" s="472"/>
      <c r="F3" s="472"/>
      <c r="G3" s="472"/>
      <c r="H3" s="472"/>
      <c r="I3" s="472"/>
      <c r="J3" s="473"/>
    </row>
    <row r="4" spans="1:15" ht="23.25" hidden="1" customHeight="1">
      <c r="A4" s="126"/>
      <c r="B4" s="132" t="s">
        <v>4</v>
      </c>
      <c r="C4" s="133"/>
      <c r="D4" s="134"/>
      <c r="E4" s="134"/>
      <c r="F4" s="135"/>
      <c r="G4" s="136"/>
      <c r="H4" s="135"/>
      <c r="I4" s="136"/>
      <c r="J4" s="137"/>
    </row>
    <row r="5" spans="1:15" ht="24" customHeight="1">
      <c r="A5" s="126"/>
      <c r="B5" s="138" t="s">
        <v>5</v>
      </c>
      <c r="C5" s="139"/>
      <c r="D5" s="140" t="s">
        <v>79</v>
      </c>
      <c r="E5" s="141"/>
      <c r="F5" s="141"/>
      <c r="G5" s="141"/>
      <c r="H5" s="142" t="s">
        <v>6</v>
      </c>
      <c r="I5" s="140" t="s">
        <v>77</v>
      </c>
      <c r="J5" s="143"/>
    </row>
    <row r="6" spans="1:15" ht="15.75" customHeight="1">
      <c r="A6" s="126"/>
      <c r="B6" s="144"/>
      <c r="C6" s="141"/>
      <c r="D6" s="140" t="s">
        <v>80</v>
      </c>
      <c r="E6" s="141"/>
      <c r="F6" s="141"/>
      <c r="G6" s="141"/>
      <c r="H6" s="142" t="s">
        <v>7</v>
      </c>
      <c r="I6" s="140" t="s">
        <v>78</v>
      </c>
      <c r="J6" s="143"/>
    </row>
    <row r="7" spans="1:15" ht="15.75" customHeight="1">
      <c r="A7" s="126"/>
      <c r="B7" s="145"/>
      <c r="C7" s="146" t="s">
        <v>64</v>
      </c>
      <c r="D7" s="147" t="s">
        <v>63</v>
      </c>
      <c r="E7" s="148"/>
      <c r="F7" s="148"/>
      <c r="G7" s="148"/>
      <c r="H7" s="149"/>
      <c r="I7" s="148"/>
      <c r="J7" s="150"/>
    </row>
    <row r="8" spans="1:15" ht="24" hidden="1" customHeight="1">
      <c r="A8" s="126"/>
      <c r="B8" s="138" t="s">
        <v>8</v>
      </c>
      <c r="C8" s="139"/>
      <c r="D8" s="151"/>
      <c r="E8" s="139"/>
      <c r="F8" s="139"/>
      <c r="G8" s="152"/>
      <c r="H8" s="142" t="s">
        <v>6</v>
      </c>
      <c r="I8" s="153"/>
      <c r="J8" s="143"/>
    </row>
    <row r="9" spans="1:15" ht="15.75" hidden="1" customHeight="1">
      <c r="A9" s="126"/>
      <c r="B9" s="126"/>
      <c r="C9" s="139"/>
      <c r="D9" s="151"/>
      <c r="E9" s="139"/>
      <c r="F9" s="139"/>
      <c r="G9" s="152"/>
      <c r="H9" s="142" t="s">
        <v>7</v>
      </c>
      <c r="I9" s="153"/>
      <c r="J9" s="143"/>
    </row>
    <row r="10" spans="1:15" ht="15.75" hidden="1" customHeight="1">
      <c r="A10" s="126"/>
      <c r="B10" s="154"/>
      <c r="C10" s="155"/>
      <c r="D10" s="156"/>
      <c r="E10" s="157"/>
      <c r="F10" s="157"/>
      <c r="G10" s="158"/>
      <c r="H10" s="158"/>
      <c r="I10" s="159"/>
      <c r="J10" s="150"/>
    </row>
    <row r="11" spans="1:15" ht="24" customHeight="1">
      <c r="A11" s="126"/>
      <c r="B11" s="160" t="s">
        <v>8</v>
      </c>
      <c r="C11" s="139"/>
      <c r="D11" s="503" t="s">
        <v>9</v>
      </c>
      <c r="E11" s="503"/>
      <c r="F11" s="503"/>
      <c r="G11" s="503"/>
      <c r="H11" s="142" t="s">
        <v>6</v>
      </c>
      <c r="I11" s="140" t="s">
        <v>10</v>
      </c>
      <c r="J11" s="143"/>
    </row>
    <row r="12" spans="1:15" ht="15.75" customHeight="1">
      <c r="A12" s="126"/>
      <c r="B12" s="144"/>
      <c r="C12" s="141"/>
      <c r="D12" s="504" t="s">
        <v>11</v>
      </c>
      <c r="E12" s="504"/>
      <c r="F12" s="504"/>
      <c r="G12" s="504"/>
      <c r="H12" s="142" t="s">
        <v>7</v>
      </c>
      <c r="I12" s="140" t="s">
        <v>12</v>
      </c>
      <c r="J12" s="143"/>
    </row>
    <row r="13" spans="1:15" ht="15.75" customHeight="1">
      <c r="A13" s="126"/>
      <c r="B13" s="145"/>
      <c r="C13" s="146" t="s">
        <v>13</v>
      </c>
      <c r="D13" s="502" t="s">
        <v>14</v>
      </c>
      <c r="E13" s="502"/>
      <c r="F13" s="502"/>
      <c r="G13" s="502"/>
      <c r="H13" s="161"/>
      <c r="I13" s="148"/>
      <c r="J13" s="150"/>
    </row>
    <row r="14" spans="1:15" ht="24" customHeight="1">
      <c r="A14" s="126"/>
      <c r="B14" s="162" t="s">
        <v>15</v>
      </c>
      <c r="C14" s="163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126"/>
      <c r="B15" s="164"/>
      <c r="C15" s="165"/>
      <c r="D15" s="152"/>
      <c r="E15" s="497"/>
      <c r="F15" s="497"/>
      <c r="G15" s="498"/>
      <c r="H15" s="498"/>
      <c r="I15" s="498"/>
      <c r="J15" s="499"/>
    </row>
    <row r="16" spans="1:15" ht="23.25" customHeight="1">
      <c r="A16" s="166" t="s">
        <v>19</v>
      </c>
      <c r="B16" s="167"/>
      <c r="C16" s="168"/>
      <c r="D16" s="139"/>
      <c r="E16" s="500"/>
      <c r="F16" s="500"/>
      <c r="G16" s="500"/>
      <c r="H16" s="500"/>
      <c r="I16" s="500"/>
      <c r="J16" s="501"/>
    </row>
    <row r="17" spans="1:10" ht="23.25" customHeight="1">
      <c r="A17" s="166" t="s">
        <v>20</v>
      </c>
      <c r="B17" s="169"/>
      <c r="C17" s="170"/>
      <c r="D17" s="171"/>
      <c r="E17" s="494"/>
      <c r="F17" s="494"/>
      <c r="G17" s="494"/>
      <c r="H17" s="494"/>
      <c r="I17" s="494"/>
      <c r="J17" s="495"/>
    </row>
    <row r="18" spans="1:10" ht="23.25" customHeight="1">
      <c r="A18" s="166" t="s">
        <v>21</v>
      </c>
      <c r="B18" s="172" t="s">
        <v>17</v>
      </c>
      <c r="C18" s="173"/>
      <c r="D18" s="174"/>
      <c r="E18" s="488"/>
      <c r="F18" s="489"/>
      <c r="G18" s="488"/>
      <c r="H18" s="489"/>
      <c r="I18" s="488" t="s">
        <v>18</v>
      </c>
      <c r="J18" s="496"/>
    </row>
    <row r="19" spans="1:10" ht="23.25" customHeight="1">
      <c r="A19" s="166" t="s">
        <v>22</v>
      </c>
      <c r="B19" s="459" t="s">
        <v>87</v>
      </c>
      <c r="C19" s="460"/>
      <c r="D19" s="461"/>
      <c r="E19" s="488"/>
      <c r="F19" s="489"/>
      <c r="G19" s="488"/>
      <c r="H19" s="489"/>
      <c r="I19" s="490">
        <v>0</v>
      </c>
      <c r="J19" s="491"/>
    </row>
    <row r="20" spans="1:10" ht="23.25" customHeight="1">
      <c r="A20" s="166" t="s">
        <v>23</v>
      </c>
      <c r="B20" s="175"/>
      <c r="C20" s="176"/>
      <c r="D20" s="177"/>
      <c r="E20" s="492"/>
      <c r="F20" s="492"/>
      <c r="G20" s="492"/>
      <c r="H20" s="492"/>
      <c r="I20" s="492"/>
      <c r="J20" s="493"/>
    </row>
    <row r="21" spans="1:10" ht="23.25" customHeight="1">
      <c r="A21" s="126"/>
      <c r="B21" s="144"/>
      <c r="C21" s="153"/>
      <c r="D21" s="178"/>
      <c r="E21" s="484"/>
      <c r="F21" s="484"/>
      <c r="G21" s="484"/>
      <c r="H21" s="484"/>
      <c r="I21" s="484"/>
      <c r="J21" s="485"/>
    </row>
    <row r="22" spans="1:10" ht="33" customHeight="1">
      <c r="A22" s="126"/>
      <c r="B22" s="154" t="s">
        <v>24</v>
      </c>
      <c r="C22" s="170"/>
      <c r="D22" s="171"/>
      <c r="E22" s="179"/>
      <c r="F22" s="180"/>
      <c r="G22" s="148"/>
      <c r="H22" s="148"/>
      <c r="I22" s="148"/>
      <c r="J22" s="181"/>
    </row>
    <row r="23" spans="1:10" ht="23.25" customHeight="1">
      <c r="A23" s="126"/>
      <c r="B23" s="182" t="s">
        <v>25</v>
      </c>
      <c r="C23" s="173"/>
      <c r="D23" s="174"/>
      <c r="E23" s="183">
        <v>15</v>
      </c>
      <c r="F23" s="184" t="s">
        <v>26</v>
      </c>
      <c r="G23" s="486">
        <v>0</v>
      </c>
      <c r="H23" s="487"/>
      <c r="I23" s="487"/>
      <c r="J23" s="185" t="str">
        <f t="shared" ref="J23:J28" si="0">Mena</f>
        <v>CZK</v>
      </c>
    </row>
    <row r="24" spans="1:10" ht="23.25" customHeight="1">
      <c r="A24" s="126"/>
      <c r="B24" s="182" t="s">
        <v>27</v>
      </c>
      <c r="C24" s="173"/>
      <c r="D24" s="174"/>
      <c r="E24" s="183">
        <f>SazbaDPH1</f>
        <v>15</v>
      </c>
      <c r="F24" s="184" t="s">
        <v>26</v>
      </c>
      <c r="G24" s="419">
        <v>0</v>
      </c>
      <c r="H24" s="418"/>
      <c r="I24" s="418"/>
      <c r="J24" s="185" t="str">
        <f t="shared" si="0"/>
        <v>CZK</v>
      </c>
    </row>
    <row r="25" spans="1:10" ht="23.25" customHeight="1">
      <c r="A25" s="126"/>
      <c r="B25" s="182" t="s">
        <v>28</v>
      </c>
      <c r="C25" s="173"/>
      <c r="D25" s="174"/>
      <c r="E25" s="183">
        <v>21</v>
      </c>
      <c r="F25" s="184" t="s">
        <v>26</v>
      </c>
      <c r="G25" s="486">
        <f>I19</f>
        <v>0</v>
      </c>
      <c r="H25" s="487"/>
      <c r="I25" s="487"/>
      <c r="J25" s="185" t="str">
        <f t="shared" si="0"/>
        <v>CZK</v>
      </c>
    </row>
    <row r="26" spans="1:10" ht="23.25" customHeight="1">
      <c r="A26" s="126"/>
      <c r="B26" s="186" t="s">
        <v>29</v>
      </c>
      <c r="C26" s="170"/>
      <c r="D26" s="171"/>
      <c r="E26" s="187">
        <f>SazbaDPH2</f>
        <v>21</v>
      </c>
      <c r="F26" s="180" t="s">
        <v>26</v>
      </c>
      <c r="G26" s="477">
        <f>ZakladDPHZakl*1.21-ZakladDPHZakl</f>
        <v>0</v>
      </c>
      <c r="H26" s="478"/>
      <c r="I26" s="478"/>
      <c r="J26" s="181" t="str">
        <f t="shared" si="0"/>
        <v>CZK</v>
      </c>
    </row>
    <row r="27" spans="1:10" ht="23.25" customHeight="1" thickBot="1">
      <c r="A27" s="126"/>
      <c r="B27" s="160" t="s">
        <v>30</v>
      </c>
      <c r="C27" s="168"/>
      <c r="D27" s="188"/>
      <c r="E27" s="168"/>
      <c r="F27" s="189"/>
      <c r="G27" s="479">
        <f>CenaCelkem-DPHZakl-ZakladDPHZakl</f>
        <v>0</v>
      </c>
      <c r="H27" s="479"/>
      <c r="I27" s="479"/>
      <c r="J27" s="190" t="str">
        <f t="shared" si="0"/>
        <v>CZK</v>
      </c>
    </row>
    <row r="28" spans="1:10" ht="27.75" hidden="1" customHeight="1" thickBot="1">
      <c r="A28" s="126"/>
      <c r="B28" s="191" t="s">
        <v>31</v>
      </c>
      <c r="C28" s="192"/>
      <c r="D28" s="192"/>
      <c r="E28" s="193"/>
      <c r="F28" s="194"/>
      <c r="G28" s="480">
        <v>22170584.289999999</v>
      </c>
      <c r="H28" s="481"/>
      <c r="I28" s="481"/>
      <c r="J28" s="195" t="str">
        <f t="shared" si="0"/>
        <v>CZK</v>
      </c>
    </row>
    <row r="29" spans="1:10" ht="27.75" customHeight="1" thickBot="1">
      <c r="A29" s="126"/>
      <c r="B29" s="191" t="s">
        <v>32</v>
      </c>
      <c r="C29" s="196"/>
      <c r="D29" s="196"/>
      <c r="E29" s="196"/>
      <c r="F29" s="196"/>
      <c r="G29" s="480">
        <f>ROUND(SUM(ZakladDPHZakl+DPHZakl),0)</f>
        <v>0</v>
      </c>
      <c r="H29" s="480"/>
      <c r="I29" s="480"/>
      <c r="J29" s="197" t="s">
        <v>33</v>
      </c>
    </row>
    <row r="30" spans="1:10" ht="12.75" customHeight="1">
      <c r="A30" s="126"/>
      <c r="B30" s="126"/>
      <c r="C30" s="139"/>
      <c r="D30" s="139"/>
      <c r="E30" s="139"/>
      <c r="F30" s="139"/>
      <c r="G30" s="152"/>
      <c r="H30" s="139"/>
      <c r="I30" s="152"/>
      <c r="J30" s="198"/>
    </row>
    <row r="31" spans="1:10" ht="30" customHeight="1">
      <c r="A31" s="126"/>
      <c r="B31" s="126"/>
      <c r="C31" s="139"/>
      <c r="D31" s="139"/>
      <c r="E31" s="139"/>
      <c r="F31" s="139"/>
      <c r="G31" s="152"/>
      <c r="H31" s="139"/>
      <c r="I31" s="152"/>
      <c r="J31" s="198"/>
    </row>
    <row r="32" spans="1:10" ht="18.75" customHeight="1">
      <c r="A32" s="126"/>
      <c r="B32" s="199"/>
      <c r="C32" s="200" t="s">
        <v>34</v>
      </c>
      <c r="D32" s="234" t="s">
        <v>35</v>
      </c>
      <c r="E32" s="201"/>
      <c r="F32" s="200" t="s">
        <v>36</v>
      </c>
      <c r="G32" s="201"/>
      <c r="H32" s="233">
        <v>44270</v>
      </c>
      <c r="I32" s="201"/>
      <c r="J32" s="198"/>
    </row>
    <row r="33" spans="1:10" ht="47.25" customHeight="1">
      <c r="A33" s="126"/>
      <c r="B33" s="126"/>
      <c r="C33" s="139"/>
      <c r="D33" s="139"/>
      <c r="E33" s="139"/>
      <c r="F33" s="139"/>
      <c r="G33" s="152"/>
      <c r="H33" s="139"/>
      <c r="I33" s="152"/>
      <c r="J33" s="198"/>
    </row>
    <row r="34" spans="1:10" s="206" customFormat="1" ht="18.75" customHeight="1">
      <c r="A34" s="202"/>
      <c r="B34" s="202"/>
      <c r="C34" s="178"/>
      <c r="D34" s="203"/>
      <c r="E34" s="203"/>
      <c r="F34" s="178"/>
      <c r="G34" s="204"/>
      <c r="H34" s="203"/>
      <c r="I34" s="204"/>
      <c r="J34" s="205"/>
    </row>
    <row r="35" spans="1:10" ht="12.75" customHeight="1">
      <c r="A35" s="126"/>
      <c r="B35" s="126"/>
      <c r="C35" s="139"/>
      <c r="D35" s="414" t="s">
        <v>90</v>
      </c>
      <c r="E35" s="414"/>
      <c r="F35" s="139"/>
      <c r="G35" s="152"/>
      <c r="H35" s="207" t="s">
        <v>38</v>
      </c>
      <c r="I35" s="152"/>
      <c r="J35" s="198"/>
    </row>
    <row r="36" spans="1:10" ht="13.5" customHeight="1" thickBot="1">
      <c r="A36" s="208"/>
      <c r="B36" s="208"/>
      <c r="C36" s="209"/>
      <c r="D36" s="209"/>
      <c r="E36" s="209"/>
      <c r="F36" s="209"/>
      <c r="G36" s="210"/>
      <c r="H36" s="209"/>
      <c r="I36" s="210"/>
      <c r="J36" s="211"/>
    </row>
    <row r="37" spans="1:10" ht="27" hidden="1" customHeight="1">
      <c r="B37" s="212" t="s">
        <v>39</v>
      </c>
      <c r="C37" s="213"/>
      <c r="D37" s="213"/>
      <c r="E37" s="213"/>
      <c r="F37" s="214"/>
      <c r="G37" s="214"/>
      <c r="H37" s="214"/>
      <c r="I37" s="214"/>
      <c r="J37" s="213"/>
    </row>
    <row r="38" spans="1:10" ht="25.5" hidden="1" customHeight="1">
      <c r="A38" s="215" t="s">
        <v>40</v>
      </c>
      <c r="B38" s="216" t="s">
        <v>41</v>
      </c>
      <c r="C38" s="217" t="s">
        <v>42</v>
      </c>
      <c r="D38" s="218"/>
      <c r="E38" s="218"/>
      <c r="F38" s="219" t="str">
        <f>B23</f>
        <v>Základ pro sníženou DPH</v>
      </c>
      <c r="G38" s="219" t="str">
        <f>B25</f>
        <v>Základ pro základní DPH</v>
      </c>
      <c r="H38" s="220" t="s">
        <v>43</v>
      </c>
      <c r="I38" s="220" t="s">
        <v>44</v>
      </c>
      <c r="J38" s="221" t="s">
        <v>26</v>
      </c>
    </row>
    <row r="39" spans="1:10" ht="25.5" hidden="1" customHeight="1">
      <c r="A39" s="215">
        <v>0</v>
      </c>
      <c r="B39" s="222" t="s">
        <v>45</v>
      </c>
      <c r="C39" s="482" t="s">
        <v>2</v>
      </c>
      <c r="D39" s="483"/>
      <c r="E39" s="483"/>
      <c r="F39" s="223">
        <v>0</v>
      </c>
      <c r="G39" s="224">
        <v>22170584.289999999</v>
      </c>
      <c r="H39" s="225">
        <v>4655823</v>
      </c>
      <c r="I39" s="225">
        <v>26826407.289999999</v>
      </c>
      <c r="J39" s="226" t="str">
        <f>IF(CenaCelkemVypocet=0,"",I39/CenaCelkemVypocet*100)</f>
        <v/>
      </c>
    </row>
    <row r="40" spans="1:10" ht="25.5" hidden="1" customHeight="1">
      <c r="A40" s="215"/>
      <c r="B40" s="474" t="s">
        <v>46</v>
      </c>
      <c r="C40" s="475"/>
      <c r="D40" s="475"/>
      <c r="E40" s="476"/>
      <c r="F40" s="227">
        <f>SUMIF(A39:A39,"=1",F39:F39)</f>
        <v>0</v>
      </c>
      <c r="G40" s="228">
        <f>SUMIF(A39:A39,"=1",G39:G39)</f>
        <v>0</v>
      </c>
      <c r="H40" s="228">
        <f>SUMIF(A39:A39,"=1",H39:H39)</f>
        <v>0</v>
      </c>
      <c r="I40" s="228">
        <f>SUMIF(A39:A39,"=1",I39:I39)</f>
        <v>0</v>
      </c>
      <c r="J40" s="229">
        <f>SUMIF(A39:A39,"=1",J39:J39)</f>
        <v>0</v>
      </c>
    </row>
    <row r="44" spans="1:10">
      <c r="F44" s="230"/>
      <c r="G44" s="231"/>
      <c r="H44" s="230"/>
      <c r="I44" s="231"/>
      <c r="J44" s="231"/>
    </row>
    <row r="45" spans="1:10">
      <c r="F45" s="230"/>
      <c r="G45" s="231"/>
      <c r="H45" s="230"/>
      <c r="I45" s="231"/>
      <c r="J45" s="231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style="125" hidden="1" customWidth="1"/>
    <col min="2" max="2" width="9.140625" style="125" customWidth="1"/>
    <col min="3" max="3" width="7.42578125" style="125" customWidth="1"/>
    <col min="4" max="4" width="13.42578125" style="125" customWidth="1"/>
    <col min="5" max="5" width="12.140625" style="125" customWidth="1"/>
    <col min="6" max="6" width="11.42578125" style="125" customWidth="1"/>
    <col min="7" max="7" width="12.7109375" style="232" customWidth="1"/>
    <col min="8" max="8" width="12.7109375" style="125" customWidth="1"/>
    <col min="9" max="9" width="12.7109375" style="232" customWidth="1"/>
    <col min="10" max="10" width="6.7109375" style="232" customWidth="1"/>
    <col min="11" max="11" width="4.28515625" style="125" customWidth="1"/>
    <col min="12" max="15" width="10.7109375" style="125" customWidth="1"/>
    <col min="16" max="16384" width="9" style="125"/>
  </cols>
  <sheetData>
    <row r="1" spans="1:15" ht="33.75" customHeight="1">
      <c r="A1" s="124" t="s">
        <v>0</v>
      </c>
      <c r="B1" s="465" t="s">
        <v>89</v>
      </c>
      <c r="C1" s="466"/>
      <c r="D1" s="466"/>
      <c r="E1" s="466"/>
      <c r="F1" s="466"/>
      <c r="G1" s="466"/>
      <c r="H1" s="466"/>
      <c r="I1" s="466"/>
      <c r="J1" s="467"/>
    </row>
    <row r="2" spans="1:15" ht="23.25" customHeight="1">
      <c r="A2" s="126"/>
      <c r="B2" s="127" t="s">
        <v>1</v>
      </c>
      <c r="C2" s="128"/>
      <c r="D2" s="468" t="s">
        <v>81</v>
      </c>
      <c r="E2" s="469"/>
      <c r="F2" s="469"/>
      <c r="G2" s="469"/>
      <c r="H2" s="469"/>
      <c r="I2" s="469"/>
      <c r="J2" s="470"/>
      <c r="O2" s="129"/>
    </row>
    <row r="3" spans="1:15" ht="23.25" hidden="1" customHeight="1">
      <c r="A3" s="126"/>
      <c r="B3" s="130" t="s">
        <v>3</v>
      </c>
      <c r="C3" s="131"/>
      <c r="D3" s="471"/>
      <c r="E3" s="472"/>
      <c r="F3" s="472"/>
      <c r="G3" s="472"/>
      <c r="H3" s="472"/>
      <c r="I3" s="472"/>
      <c r="J3" s="473"/>
    </row>
    <row r="4" spans="1:15" ht="23.25" hidden="1" customHeight="1">
      <c r="A4" s="126"/>
      <c r="B4" s="132" t="s">
        <v>4</v>
      </c>
      <c r="C4" s="133"/>
      <c r="D4" s="134"/>
      <c r="E4" s="134"/>
      <c r="F4" s="135"/>
      <c r="G4" s="136"/>
      <c r="H4" s="135"/>
      <c r="I4" s="136"/>
      <c r="J4" s="137"/>
    </row>
    <row r="5" spans="1:15" ht="24" customHeight="1">
      <c r="A5" s="126"/>
      <c r="B5" s="138" t="s">
        <v>5</v>
      </c>
      <c r="C5" s="139"/>
      <c r="D5" s="140" t="s">
        <v>79</v>
      </c>
      <c r="E5" s="141"/>
      <c r="F5" s="141"/>
      <c r="G5" s="141"/>
      <c r="H5" s="142" t="s">
        <v>6</v>
      </c>
      <c r="I5" s="140" t="s">
        <v>77</v>
      </c>
      <c r="J5" s="143"/>
    </row>
    <row r="6" spans="1:15" ht="15.75" customHeight="1">
      <c r="A6" s="126"/>
      <c r="B6" s="144"/>
      <c r="C6" s="141"/>
      <c r="D6" s="140" t="s">
        <v>80</v>
      </c>
      <c r="E6" s="141"/>
      <c r="F6" s="141"/>
      <c r="G6" s="141"/>
      <c r="H6" s="142" t="s">
        <v>7</v>
      </c>
      <c r="I6" s="140" t="s">
        <v>78</v>
      </c>
      <c r="J6" s="143"/>
    </row>
    <row r="7" spans="1:15" ht="15.75" customHeight="1">
      <c r="A7" s="126"/>
      <c r="B7" s="145"/>
      <c r="C7" s="146" t="s">
        <v>64</v>
      </c>
      <c r="D7" s="147" t="s">
        <v>63</v>
      </c>
      <c r="E7" s="148"/>
      <c r="F7" s="148"/>
      <c r="G7" s="148"/>
      <c r="H7" s="149"/>
      <c r="I7" s="148"/>
      <c r="J7" s="150"/>
    </row>
    <row r="8" spans="1:15" ht="24" hidden="1" customHeight="1">
      <c r="A8" s="126"/>
      <c r="B8" s="138" t="s">
        <v>8</v>
      </c>
      <c r="C8" s="139"/>
      <c r="D8" s="151"/>
      <c r="E8" s="139"/>
      <c r="F8" s="139"/>
      <c r="G8" s="152"/>
      <c r="H8" s="142" t="s">
        <v>6</v>
      </c>
      <c r="I8" s="153"/>
      <c r="J8" s="143"/>
    </row>
    <row r="9" spans="1:15" ht="15.75" hidden="1" customHeight="1">
      <c r="A9" s="126"/>
      <c r="B9" s="126"/>
      <c r="C9" s="139"/>
      <c r="D9" s="151"/>
      <c r="E9" s="139"/>
      <c r="F9" s="139"/>
      <c r="G9" s="152"/>
      <c r="H9" s="142" t="s">
        <v>7</v>
      </c>
      <c r="I9" s="153"/>
      <c r="J9" s="143"/>
    </row>
    <row r="10" spans="1:15" ht="15.75" hidden="1" customHeight="1">
      <c r="A10" s="126"/>
      <c r="B10" s="154"/>
      <c r="C10" s="155"/>
      <c r="D10" s="156"/>
      <c r="E10" s="157"/>
      <c r="F10" s="157"/>
      <c r="G10" s="158"/>
      <c r="H10" s="158"/>
      <c r="I10" s="159"/>
      <c r="J10" s="150"/>
    </row>
    <row r="11" spans="1:15" ht="24" customHeight="1">
      <c r="A11" s="126"/>
      <c r="B11" s="160" t="s">
        <v>8</v>
      </c>
      <c r="C11" s="139"/>
      <c r="D11" s="503" t="s">
        <v>9</v>
      </c>
      <c r="E11" s="503"/>
      <c r="F11" s="503"/>
      <c r="G11" s="503"/>
      <c r="H11" s="142" t="s">
        <v>6</v>
      </c>
      <c r="I11" s="140" t="s">
        <v>10</v>
      </c>
      <c r="J11" s="143"/>
    </row>
    <row r="12" spans="1:15" ht="15.75" customHeight="1">
      <c r="A12" s="126"/>
      <c r="B12" s="144"/>
      <c r="C12" s="141"/>
      <c r="D12" s="504" t="s">
        <v>11</v>
      </c>
      <c r="E12" s="504"/>
      <c r="F12" s="504"/>
      <c r="G12" s="504"/>
      <c r="H12" s="142" t="s">
        <v>7</v>
      </c>
      <c r="I12" s="140" t="s">
        <v>12</v>
      </c>
      <c r="J12" s="143"/>
    </row>
    <row r="13" spans="1:15" ht="15.75" customHeight="1">
      <c r="A13" s="126"/>
      <c r="B13" s="145"/>
      <c r="C13" s="146" t="s">
        <v>13</v>
      </c>
      <c r="D13" s="502" t="s">
        <v>14</v>
      </c>
      <c r="E13" s="502"/>
      <c r="F13" s="502"/>
      <c r="G13" s="502"/>
      <c r="H13" s="161"/>
      <c r="I13" s="148"/>
      <c r="J13" s="150"/>
    </row>
    <row r="14" spans="1:15" ht="24" customHeight="1">
      <c r="A14" s="126"/>
      <c r="B14" s="162" t="s">
        <v>15</v>
      </c>
      <c r="C14" s="163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126"/>
      <c r="B15" s="164"/>
      <c r="C15" s="165"/>
      <c r="D15" s="152"/>
      <c r="E15" s="497"/>
      <c r="F15" s="497"/>
      <c r="G15" s="498"/>
      <c r="H15" s="498"/>
      <c r="I15" s="498"/>
      <c r="J15" s="499"/>
    </row>
    <row r="16" spans="1:15" ht="23.25" customHeight="1">
      <c r="A16" s="166" t="s">
        <v>19</v>
      </c>
      <c r="B16" s="167"/>
      <c r="C16" s="168"/>
      <c r="D16" s="139"/>
      <c r="E16" s="500"/>
      <c r="F16" s="500"/>
      <c r="G16" s="500"/>
      <c r="H16" s="500"/>
      <c r="I16" s="500"/>
      <c r="J16" s="501"/>
    </row>
    <row r="17" spans="1:10" ht="23.25" customHeight="1">
      <c r="A17" s="166" t="s">
        <v>20</v>
      </c>
      <c r="B17" s="169"/>
      <c r="C17" s="170"/>
      <c r="D17" s="171"/>
      <c r="E17" s="494"/>
      <c r="F17" s="494"/>
      <c r="G17" s="494"/>
      <c r="H17" s="494"/>
      <c r="I17" s="494"/>
      <c r="J17" s="495"/>
    </row>
    <row r="18" spans="1:10" ht="23.25" customHeight="1">
      <c r="A18" s="166" t="s">
        <v>21</v>
      </c>
      <c r="B18" s="172" t="s">
        <v>17</v>
      </c>
      <c r="C18" s="173"/>
      <c r="D18" s="174"/>
      <c r="E18" s="488"/>
      <c r="F18" s="489"/>
      <c r="G18" s="488"/>
      <c r="H18" s="489"/>
      <c r="I18" s="488" t="s">
        <v>18</v>
      </c>
      <c r="J18" s="496"/>
    </row>
    <row r="19" spans="1:10" ht="23.25" customHeight="1">
      <c r="A19" s="166" t="s">
        <v>22</v>
      </c>
      <c r="B19" s="459" t="s">
        <v>66</v>
      </c>
      <c r="C19" s="460"/>
      <c r="D19" s="461"/>
      <c r="E19" s="488"/>
      <c r="F19" s="489"/>
      <c r="G19" s="488"/>
      <c r="H19" s="489"/>
      <c r="I19" s="505">
        <v>0</v>
      </c>
      <c r="J19" s="506"/>
    </row>
    <row r="20" spans="1:10" ht="23.25" customHeight="1">
      <c r="A20" s="166" t="s">
        <v>23</v>
      </c>
      <c r="B20" s="175"/>
      <c r="C20" s="176"/>
      <c r="D20" s="177"/>
      <c r="E20" s="492"/>
      <c r="F20" s="492"/>
      <c r="G20" s="492"/>
      <c r="H20" s="492"/>
      <c r="I20" s="492"/>
      <c r="J20" s="493"/>
    </row>
    <row r="21" spans="1:10" ht="23.25" customHeight="1">
      <c r="A21" s="126"/>
      <c r="B21" s="144"/>
      <c r="C21" s="153"/>
      <c r="D21" s="178"/>
      <c r="E21" s="484"/>
      <c r="F21" s="484"/>
      <c r="G21" s="484"/>
      <c r="H21" s="484"/>
      <c r="I21" s="484"/>
      <c r="J21" s="485"/>
    </row>
    <row r="22" spans="1:10" ht="33" customHeight="1">
      <c r="A22" s="126"/>
      <c r="B22" s="154" t="s">
        <v>24</v>
      </c>
      <c r="C22" s="170"/>
      <c r="D22" s="171"/>
      <c r="E22" s="179"/>
      <c r="F22" s="180"/>
      <c r="G22" s="148"/>
      <c r="H22" s="148"/>
      <c r="I22" s="148"/>
      <c r="J22" s="181"/>
    </row>
    <row r="23" spans="1:10" ht="23.25" customHeight="1">
      <c r="A23" s="126"/>
      <c r="B23" s="182" t="s">
        <v>25</v>
      </c>
      <c r="C23" s="173"/>
      <c r="D23" s="174"/>
      <c r="E23" s="183">
        <v>15</v>
      </c>
      <c r="F23" s="184" t="s">
        <v>26</v>
      </c>
      <c r="G23" s="486">
        <v>0</v>
      </c>
      <c r="H23" s="487"/>
      <c r="I23" s="487"/>
      <c r="J23" s="185" t="str">
        <f t="shared" ref="J23:J28" si="0">Mena</f>
        <v>CZK</v>
      </c>
    </row>
    <row r="24" spans="1:10" ht="23.25" customHeight="1">
      <c r="A24" s="126"/>
      <c r="B24" s="182" t="s">
        <v>27</v>
      </c>
      <c r="C24" s="173"/>
      <c r="D24" s="174"/>
      <c r="E24" s="183">
        <f>SazbaDPH1</f>
        <v>15</v>
      </c>
      <c r="F24" s="184" t="s">
        <v>26</v>
      </c>
      <c r="G24" s="419">
        <v>0</v>
      </c>
      <c r="H24" s="418"/>
      <c r="I24" s="418"/>
      <c r="J24" s="185" t="str">
        <f t="shared" si="0"/>
        <v>CZK</v>
      </c>
    </row>
    <row r="25" spans="1:10" ht="23.25" customHeight="1">
      <c r="A25" s="126"/>
      <c r="B25" s="182" t="s">
        <v>28</v>
      </c>
      <c r="C25" s="173"/>
      <c r="D25" s="174"/>
      <c r="E25" s="183">
        <v>21</v>
      </c>
      <c r="F25" s="184" t="s">
        <v>26</v>
      </c>
      <c r="G25" s="486">
        <f>I19</f>
        <v>0</v>
      </c>
      <c r="H25" s="487"/>
      <c r="I25" s="487"/>
      <c r="J25" s="185" t="str">
        <f t="shared" si="0"/>
        <v>CZK</v>
      </c>
    </row>
    <row r="26" spans="1:10" ht="23.25" customHeight="1">
      <c r="A26" s="126"/>
      <c r="B26" s="186" t="s">
        <v>29</v>
      </c>
      <c r="C26" s="170"/>
      <c r="D26" s="171"/>
      <c r="E26" s="187">
        <f>SazbaDPH2</f>
        <v>21</v>
      </c>
      <c r="F26" s="180" t="s">
        <v>26</v>
      </c>
      <c r="G26" s="477">
        <f>ZakladDPHZakl*1.21-ZakladDPHZakl</f>
        <v>0</v>
      </c>
      <c r="H26" s="478"/>
      <c r="I26" s="478"/>
      <c r="J26" s="181" t="str">
        <f t="shared" si="0"/>
        <v>CZK</v>
      </c>
    </row>
    <row r="27" spans="1:10" ht="23.25" customHeight="1" thickBot="1">
      <c r="A27" s="126"/>
      <c r="B27" s="160" t="s">
        <v>30</v>
      </c>
      <c r="C27" s="168"/>
      <c r="D27" s="188"/>
      <c r="E27" s="168"/>
      <c r="F27" s="189"/>
      <c r="G27" s="479">
        <f>CenaCelkem-DPHZakl-ZakladDPHZakl</f>
        <v>0</v>
      </c>
      <c r="H27" s="479"/>
      <c r="I27" s="479"/>
      <c r="J27" s="190" t="str">
        <f t="shared" si="0"/>
        <v>CZK</v>
      </c>
    </row>
    <row r="28" spans="1:10" ht="27.75" hidden="1" customHeight="1" thickBot="1">
      <c r="A28" s="126"/>
      <c r="B28" s="191" t="s">
        <v>31</v>
      </c>
      <c r="C28" s="192"/>
      <c r="D28" s="192"/>
      <c r="E28" s="193"/>
      <c r="F28" s="194"/>
      <c r="G28" s="480">
        <v>22170584.289999999</v>
      </c>
      <c r="H28" s="481"/>
      <c r="I28" s="481"/>
      <c r="J28" s="195" t="str">
        <f t="shared" si="0"/>
        <v>CZK</v>
      </c>
    </row>
    <row r="29" spans="1:10" ht="27.75" customHeight="1" thickBot="1">
      <c r="A29" s="126"/>
      <c r="B29" s="191" t="s">
        <v>32</v>
      </c>
      <c r="C29" s="196"/>
      <c r="D29" s="196"/>
      <c r="E29" s="196"/>
      <c r="F29" s="196"/>
      <c r="G29" s="480">
        <f>ROUND(SUM(ZakladDPHZakl+DPHZakl),0)</f>
        <v>0</v>
      </c>
      <c r="H29" s="480"/>
      <c r="I29" s="480"/>
      <c r="J29" s="197" t="s">
        <v>33</v>
      </c>
    </row>
    <row r="30" spans="1:10" ht="12.75" customHeight="1">
      <c r="A30" s="126"/>
      <c r="B30" s="126"/>
      <c r="C30" s="139"/>
      <c r="D30" s="139"/>
      <c r="E30" s="139"/>
      <c r="F30" s="139"/>
      <c r="G30" s="152"/>
      <c r="H30" s="139"/>
      <c r="I30" s="152"/>
      <c r="J30" s="198"/>
    </row>
    <row r="31" spans="1:10" ht="30" customHeight="1">
      <c r="A31" s="126"/>
      <c r="B31" s="126"/>
      <c r="C31" s="139"/>
      <c r="D31" s="139"/>
      <c r="E31" s="139"/>
      <c r="F31" s="139"/>
      <c r="G31" s="152"/>
      <c r="H31" s="139"/>
      <c r="I31" s="152"/>
      <c r="J31" s="198"/>
    </row>
    <row r="32" spans="1:10" ht="18.75" customHeight="1">
      <c r="A32" s="126"/>
      <c r="B32" s="199"/>
      <c r="C32" s="200" t="s">
        <v>34</v>
      </c>
      <c r="D32" s="234" t="s">
        <v>35</v>
      </c>
      <c r="E32" s="201"/>
      <c r="F32" s="200" t="s">
        <v>36</v>
      </c>
      <c r="G32" s="201"/>
      <c r="H32" s="233">
        <v>44270</v>
      </c>
      <c r="I32" s="201"/>
      <c r="J32" s="198"/>
    </row>
    <row r="33" spans="1:10" ht="47.25" customHeight="1">
      <c r="A33" s="126"/>
      <c r="B33" s="126"/>
      <c r="C33" s="139"/>
      <c r="D33" s="139"/>
      <c r="E33" s="139"/>
      <c r="F33" s="139"/>
      <c r="G33" s="152"/>
      <c r="H33" s="139"/>
      <c r="I33" s="152"/>
      <c r="J33" s="198"/>
    </row>
    <row r="34" spans="1:10" s="206" customFormat="1" ht="18.75" customHeight="1">
      <c r="A34" s="202"/>
      <c r="B34" s="202"/>
      <c r="C34" s="178"/>
      <c r="D34" s="203"/>
      <c r="E34" s="203"/>
      <c r="F34" s="178"/>
      <c r="G34" s="204"/>
      <c r="H34" s="203"/>
      <c r="I34" s="204"/>
      <c r="J34" s="205"/>
    </row>
    <row r="35" spans="1:10" ht="12.75" customHeight="1">
      <c r="A35" s="126"/>
      <c r="B35" s="126"/>
      <c r="C35" s="139"/>
      <c r="D35" s="414" t="s">
        <v>90</v>
      </c>
      <c r="E35" s="414"/>
      <c r="F35" s="139"/>
      <c r="G35" s="152"/>
      <c r="H35" s="207" t="s">
        <v>38</v>
      </c>
      <c r="I35" s="152"/>
      <c r="J35" s="198"/>
    </row>
    <row r="36" spans="1:10" ht="13.5" customHeight="1" thickBot="1">
      <c r="A36" s="208"/>
      <c r="B36" s="208"/>
      <c r="C36" s="209"/>
      <c r="D36" s="209"/>
      <c r="E36" s="209"/>
      <c r="F36" s="209"/>
      <c r="G36" s="210"/>
      <c r="H36" s="209"/>
      <c r="I36" s="210"/>
      <c r="J36" s="211"/>
    </row>
    <row r="37" spans="1:10" ht="27" hidden="1" customHeight="1">
      <c r="B37" s="212" t="s">
        <v>39</v>
      </c>
      <c r="C37" s="213"/>
      <c r="D37" s="213"/>
      <c r="E37" s="213"/>
      <c r="F37" s="214"/>
      <c r="G37" s="214"/>
      <c r="H37" s="214"/>
      <c r="I37" s="214"/>
      <c r="J37" s="213"/>
    </row>
    <row r="38" spans="1:10" ht="25.5" hidden="1" customHeight="1">
      <c r="A38" s="215" t="s">
        <v>40</v>
      </c>
      <c r="B38" s="216" t="s">
        <v>41</v>
      </c>
      <c r="C38" s="217" t="s">
        <v>42</v>
      </c>
      <c r="D38" s="218"/>
      <c r="E38" s="218"/>
      <c r="F38" s="219" t="str">
        <f>B23</f>
        <v>Základ pro sníženou DPH</v>
      </c>
      <c r="G38" s="219" t="str">
        <f>B25</f>
        <v>Základ pro základní DPH</v>
      </c>
      <c r="H38" s="220" t="s">
        <v>43</v>
      </c>
      <c r="I38" s="220" t="s">
        <v>44</v>
      </c>
      <c r="J38" s="221" t="s">
        <v>26</v>
      </c>
    </row>
    <row r="39" spans="1:10" ht="25.5" hidden="1" customHeight="1">
      <c r="A39" s="215">
        <v>0</v>
      </c>
      <c r="B39" s="222" t="s">
        <v>45</v>
      </c>
      <c r="C39" s="482" t="s">
        <v>2</v>
      </c>
      <c r="D39" s="483"/>
      <c r="E39" s="483"/>
      <c r="F39" s="223">
        <v>0</v>
      </c>
      <c r="G39" s="224">
        <v>22170584.289999999</v>
      </c>
      <c r="H39" s="225">
        <v>4655823</v>
      </c>
      <c r="I39" s="225">
        <v>26826407.289999999</v>
      </c>
      <c r="J39" s="226" t="str">
        <f>IF(CenaCelkemVypocet=0,"",I39/CenaCelkemVypocet*100)</f>
        <v/>
      </c>
    </row>
    <row r="40" spans="1:10" ht="25.5" hidden="1" customHeight="1">
      <c r="A40" s="215"/>
      <c r="B40" s="474" t="s">
        <v>46</v>
      </c>
      <c r="C40" s="475"/>
      <c r="D40" s="475"/>
      <c r="E40" s="476"/>
      <c r="F40" s="227">
        <f>SUMIF(A39:A39,"=1",F39:F39)</f>
        <v>0</v>
      </c>
      <c r="G40" s="228">
        <f>SUMIF(A39:A39,"=1",G39:G39)</f>
        <v>0</v>
      </c>
      <c r="H40" s="228">
        <f>SUMIF(A39:A39,"=1",H39:H39)</f>
        <v>0</v>
      </c>
      <c r="I40" s="228">
        <f>SUMIF(A39:A39,"=1",I39:I39)</f>
        <v>0</v>
      </c>
      <c r="J40" s="229">
        <f>SUMIF(A39:A39,"=1",J39:J39)</f>
        <v>0</v>
      </c>
    </row>
    <row r="44" spans="1:10">
      <c r="F44" s="230"/>
      <c r="G44" s="231"/>
      <c r="H44" s="230"/>
      <c r="I44" s="231"/>
      <c r="J44" s="231"/>
    </row>
    <row r="45" spans="1:10">
      <c r="F45" s="230"/>
      <c r="G45" s="231"/>
      <c r="H45" s="230"/>
      <c r="I45" s="231"/>
      <c r="J45" s="231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P18" sqref="P18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91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72</v>
      </c>
      <c r="C19" s="285"/>
      <c r="D19" s="286"/>
      <c r="E19" s="370"/>
      <c r="F19" s="371"/>
      <c r="G19" s="370"/>
      <c r="H19" s="371"/>
      <c r="I19" s="507">
        <v>0</v>
      </c>
      <c r="J19" s="508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O45"/>
  <sheetViews>
    <sheetView showGridLines="0" topLeftCell="B1" zoomScaleNormal="100" zoomScaleSheetLayoutView="75" workbookViewId="0">
      <selection activeCell="O27" sqref="O27"/>
    </sheetView>
  </sheetViews>
  <sheetFormatPr defaultColWidth="9" defaultRowHeight="12.75"/>
  <cols>
    <col min="1" max="1" width="8.42578125" style="125" hidden="1" customWidth="1"/>
    <col min="2" max="2" width="9.140625" style="125" customWidth="1"/>
    <col min="3" max="3" width="7.42578125" style="125" customWidth="1"/>
    <col min="4" max="4" width="13.42578125" style="125" customWidth="1"/>
    <col min="5" max="5" width="12.140625" style="125" customWidth="1"/>
    <col min="6" max="6" width="11.42578125" style="125" customWidth="1"/>
    <col min="7" max="7" width="12.7109375" style="232" customWidth="1"/>
    <col min="8" max="8" width="12.7109375" style="125" customWidth="1"/>
    <col min="9" max="9" width="12.7109375" style="232" customWidth="1"/>
    <col min="10" max="10" width="6.7109375" style="232" customWidth="1"/>
    <col min="11" max="11" width="4.28515625" style="125" customWidth="1"/>
    <col min="12" max="15" width="10.7109375" style="125" customWidth="1"/>
    <col min="16" max="16384" width="9" style="125"/>
  </cols>
  <sheetData>
    <row r="1" spans="1:15" ht="33.75" customHeight="1">
      <c r="A1" s="124" t="s">
        <v>0</v>
      </c>
      <c r="B1" s="465" t="s">
        <v>92</v>
      </c>
      <c r="C1" s="466"/>
      <c r="D1" s="466"/>
      <c r="E1" s="466"/>
      <c r="F1" s="466"/>
      <c r="G1" s="466"/>
      <c r="H1" s="466"/>
      <c r="I1" s="466"/>
      <c r="J1" s="467"/>
    </row>
    <row r="2" spans="1:15" ht="23.25" customHeight="1">
      <c r="A2" s="126"/>
      <c r="B2" s="127" t="s">
        <v>1</v>
      </c>
      <c r="C2" s="128"/>
      <c r="D2" s="468" t="s">
        <v>81</v>
      </c>
      <c r="E2" s="469"/>
      <c r="F2" s="469"/>
      <c r="G2" s="469"/>
      <c r="H2" s="469"/>
      <c r="I2" s="469"/>
      <c r="J2" s="470"/>
      <c r="O2" s="129"/>
    </row>
    <row r="3" spans="1:15" ht="23.25" hidden="1" customHeight="1">
      <c r="A3" s="126"/>
      <c r="B3" s="130" t="s">
        <v>3</v>
      </c>
      <c r="C3" s="131"/>
      <c r="D3" s="471"/>
      <c r="E3" s="472"/>
      <c r="F3" s="472"/>
      <c r="G3" s="472"/>
      <c r="H3" s="472"/>
      <c r="I3" s="472"/>
      <c r="J3" s="473"/>
    </row>
    <row r="4" spans="1:15" ht="23.25" hidden="1" customHeight="1">
      <c r="A4" s="126"/>
      <c r="B4" s="132" t="s">
        <v>4</v>
      </c>
      <c r="C4" s="133"/>
      <c r="D4" s="134"/>
      <c r="E4" s="134"/>
      <c r="F4" s="135"/>
      <c r="G4" s="136"/>
      <c r="H4" s="135"/>
      <c r="I4" s="136"/>
      <c r="J4" s="137"/>
    </row>
    <row r="5" spans="1:15" ht="24" customHeight="1">
      <c r="A5" s="126"/>
      <c r="B5" s="138" t="s">
        <v>5</v>
      </c>
      <c r="C5" s="139"/>
      <c r="D5" s="140" t="s">
        <v>79</v>
      </c>
      <c r="E5" s="141"/>
      <c r="F5" s="141"/>
      <c r="G5" s="141"/>
      <c r="H5" s="142" t="s">
        <v>6</v>
      </c>
      <c r="I5" s="140" t="s">
        <v>77</v>
      </c>
      <c r="J5" s="143"/>
    </row>
    <row r="6" spans="1:15" ht="15.75" customHeight="1">
      <c r="A6" s="126"/>
      <c r="B6" s="144"/>
      <c r="C6" s="141"/>
      <c r="D6" s="140" t="s">
        <v>80</v>
      </c>
      <c r="E6" s="141"/>
      <c r="F6" s="141"/>
      <c r="G6" s="141"/>
      <c r="H6" s="142" t="s">
        <v>7</v>
      </c>
      <c r="I6" s="140" t="s">
        <v>78</v>
      </c>
      <c r="J6" s="143"/>
    </row>
    <row r="7" spans="1:15" ht="15.75" customHeight="1">
      <c r="A7" s="126"/>
      <c r="B7" s="145"/>
      <c r="C7" s="146" t="s">
        <v>64</v>
      </c>
      <c r="D7" s="147" t="s">
        <v>63</v>
      </c>
      <c r="E7" s="148"/>
      <c r="F7" s="148"/>
      <c r="G7" s="148"/>
      <c r="H7" s="149"/>
      <c r="I7" s="148"/>
      <c r="J7" s="150"/>
    </row>
    <row r="8" spans="1:15" ht="24" hidden="1" customHeight="1">
      <c r="A8" s="126"/>
      <c r="B8" s="138" t="s">
        <v>8</v>
      </c>
      <c r="C8" s="139"/>
      <c r="D8" s="151"/>
      <c r="E8" s="139"/>
      <c r="F8" s="139"/>
      <c r="G8" s="152"/>
      <c r="H8" s="142" t="s">
        <v>6</v>
      </c>
      <c r="I8" s="153"/>
      <c r="J8" s="143"/>
    </row>
    <row r="9" spans="1:15" ht="15.75" hidden="1" customHeight="1">
      <c r="A9" s="126"/>
      <c r="B9" s="126"/>
      <c r="C9" s="139"/>
      <c r="D9" s="151"/>
      <c r="E9" s="139"/>
      <c r="F9" s="139"/>
      <c r="G9" s="152"/>
      <c r="H9" s="142" t="s">
        <v>7</v>
      </c>
      <c r="I9" s="153"/>
      <c r="J9" s="143"/>
    </row>
    <row r="10" spans="1:15" ht="15.75" hidden="1" customHeight="1">
      <c r="A10" s="126"/>
      <c r="B10" s="154"/>
      <c r="C10" s="155"/>
      <c r="D10" s="156"/>
      <c r="E10" s="157"/>
      <c r="F10" s="157"/>
      <c r="G10" s="158"/>
      <c r="H10" s="158"/>
      <c r="I10" s="159"/>
      <c r="J10" s="150"/>
    </row>
    <row r="11" spans="1:15" ht="24" customHeight="1">
      <c r="A11" s="126"/>
      <c r="B11" s="160" t="s">
        <v>8</v>
      </c>
      <c r="C11" s="139"/>
      <c r="D11" s="503" t="s">
        <v>9</v>
      </c>
      <c r="E11" s="503"/>
      <c r="F11" s="503"/>
      <c r="G11" s="503"/>
      <c r="H11" s="142" t="s">
        <v>6</v>
      </c>
      <c r="I11" s="140" t="s">
        <v>10</v>
      </c>
      <c r="J11" s="143"/>
    </row>
    <row r="12" spans="1:15" ht="15.75" customHeight="1">
      <c r="A12" s="126"/>
      <c r="B12" s="144"/>
      <c r="C12" s="141"/>
      <c r="D12" s="504" t="s">
        <v>11</v>
      </c>
      <c r="E12" s="504"/>
      <c r="F12" s="504"/>
      <c r="G12" s="504"/>
      <c r="H12" s="142" t="s">
        <v>7</v>
      </c>
      <c r="I12" s="140" t="s">
        <v>12</v>
      </c>
      <c r="J12" s="143"/>
    </row>
    <row r="13" spans="1:15" ht="15.75" customHeight="1">
      <c r="A13" s="126"/>
      <c r="B13" s="145"/>
      <c r="C13" s="146" t="s">
        <v>13</v>
      </c>
      <c r="D13" s="502" t="s">
        <v>14</v>
      </c>
      <c r="E13" s="502"/>
      <c r="F13" s="502"/>
      <c r="G13" s="502"/>
      <c r="H13" s="161"/>
      <c r="I13" s="148"/>
      <c r="J13" s="150"/>
    </row>
    <row r="14" spans="1:15" ht="24" customHeight="1">
      <c r="A14" s="126"/>
      <c r="B14" s="162" t="s">
        <v>15</v>
      </c>
      <c r="C14" s="163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126"/>
      <c r="B15" s="164"/>
      <c r="C15" s="165"/>
      <c r="D15" s="152"/>
      <c r="E15" s="497"/>
      <c r="F15" s="497"/>
      <c r="G15" s="498"/>
      <c r="H15" s="498"/>
      <c r="I15" s="498"/>
      <c r="J15" s="499"/>
    </row>
    <row r="16" spans="1:15" ht="23.25" customHeight="1">
      <c r="A16" s="166" t="s">
        <v>19</v>
      </c>
      <c r="B16" s="167"/>
      <c r="C16" s="168"/>
      <c r="D16" s="139"/>
      <c r="E16" s="500"/>
      <c r="F16" s="500"/>
      <c r="G16" s="500"/>
      <c r="H16" s="500"/>
      <c r="I16" s="500"/>
      <c r="J16" s="501"/>
    </row>
    <row r="17" spans="1:10" ht="23.25" customHeight="1">
      <c r="A17" s="166" t="s">
        <v>20</v>
      </c>
      <c r="B17" s="169"/>
      <c r="C17" s="170"/>
      <c r="D17" s="171"/>
      <c r="E17" s="494"/>
      <c r="F17" s="494"/>
      <c r="G17" s="494"/>
      <c r="H17" s="494"/>
      <c r="I17" s="494"/>
      <c r="J17" s="495"/>
    </row>
    <row r="18" spans="1:10" ht="23.25" customHeight="1">
      <c r="A18" s="166" t="s">
        <v>21</v>
      </c>
      <c r="B18" s="172" t="s">
        <v>17</v>
      </c>
      <c r="C18" s="173"/>
      <c r="D18" s="174"/>
      <c r="E18" s="488"/>
      <c r="F18" s="489"/>
      <c r="G18" s="488"/>
      <c r="H18" s="489"/>
      <c r="I18" s="488" t="s">
        <v>18</v>
      </c>
      <c r="J18" s="496"/>
    </row>
    <row r="19" spans="1:10" ht="23.25" customHeight="1">
      <c r="A19" s="166" t="s">
        <v>22</v>
      </c>
      <c r="B19" s="459" t="s">
        <v>93</v>
      </c>
      <c r="C19" s="460"/>
      <c r="D19" s="461"/>
      <c r="E19" s="488"/>
      <c r="F19" s="489"/>
      <c r="G19" s="488"/>
      <c r="H19" s="489"/>
      <c r="I19" s="509">
        <v>0</v>
      </c>
      <c r="J19" s="510"/>
    </row>
    <row r="20" spans="1:10" ht="23.25" customHeight="1">
      <c r="A20" s="166" t="s">
        <v>23</v>
      </c>
      <c r="B20" s="175"/>
      <c r="C20" s="176"/>
      <c r="D20" s="177"/>
      <c r="E20" s="492"/>
      <c r="F20" s="492"/>
      <c r="G20" s="492"/>
      <c r="H20" s="492"/>
      <c r="I20" s="492"/>
      <c r="J20" s="493"/>
    </row>
    <row r="21" spans="1:10" ht="23.25" customHeight="1">
      <c r="A21" s="126"/>
      <c r="B21" s="144"/>
      <c r="C21" s="153"/>
      <c r="D21" s="178"/>
      <c r="E21" s="484"/>
      <c r="F21" s="484"/>
      <c r="G21" s="484"/>
      <c r="H21" s="484"/>
      <c r="I21" s="484"/>
      <c r="J21" s="485"/>
    </row>
    <row r="22" spans="1:10" ht="33" customHeight="1">
      <c r="A22" s="126"/>
      <c r="B22" s="154" t="s">
        <v>24</v>
      </c>
      <c r="C22" s="170"/>
      <c r="D22" s="171"/>
      <c r="E22" s="179"/>
      <c r="F22" s="180"/>
      <c r="G22" s="148"/>
      <c r="H22" s="148"/>
      <c r="I22" s="148"/>
      <c r="J22" s="181"/>
    </row>
    <row r="23" spans="1:10" ht="23.25" customHeight="1">
      <c r="A23" s="126"/>
      <c r="B23" s="182" t="s">
        <v>25</v>
      </c>
      <c r="C23" s="173"/>
      <c r="D23" s="174"/>
      <c r="E23" s="183">
        <v>15</v>
      </c>
      <c r="F23" s="184" t="s">
        <v>26</v>
      </c>
      <c r="G23" s="486">
        <v>0</v>
      </c>
      <c r="H23" s="487"/>
      <c r="I23" s="487"/>
      <c r="J23" s="185" t="str">
        <f t="shared" ref="J23:J28" si="0">Mena</f>
        <v>CZK</v>
      </c>
    </row>
    <row r="24" spans="1:10" ht="23.25" customHeight="1">
      <c r="A24" s="126"/>
      <c r="B24" s="182" t="s">
        <v>27</v>
      </c>
      <c r="C24" s="173"/>
      <c r="D24" s="174"/>
      <c r="E24" s="183">
        <f>SazbaDPH1</f>
        <v>15</v>
      </c>
      <c r="F24" s="184" t="s">
        <v>26</v>
      </c>
      <c r="G24" s="419">
        <v>0</v>
      </c>
      <c r="H24" s="418"/>
      <c r="I24" s="418"/>
      <c r="J24" s="185" t="str">
        <f t="shared" si="0"/>
        <v>CZK</v>
      </c>
    </row>
    <row r="25" spans="1:10" ht="23.25" customHeight="1">
      <c r="A25" s="126"/>
      <c r="B25" s="182" t="s">
        <v>28</v>
      </c>
      <c r="C25" s="173"/>
      <c r="D25" s="174"/>
      <c r="E25" s="183">
        <v>21</v>
      </c>
      <c r="F25" s="184" t="s">
        <v>26</v>
      </c>
      <c r="G25" s="486">
        <f>I19</f>
        <v>0</v>
      </c>
      <c r="H25" s="487"/>
      <c r="I25" s="487"/>
      <c r="J25" s="185" t="str">
        <f t="shared" si="0"/>
        <v>CZK</v>
      </c>
    </row>
    <row r="26" spans="1:10" ht="23.25" customHeight="1">
      <c r="A26" s="126"/>
      <c r="B26" s="186" t="s">
        <v>29</v>
      </c>
      <c r="C26" s="170"/>
      <c r="D26" s="171"/>
      <c r="E26" s="187">
        <f>SazbaDPH2</f>
        <v>21</v>
      </c>
      <c r="F26" s="180" t="s">
        <v>26</v>
      </c>
      <c r="G26" s="477">
        <f>ZakladDPHZakl*1.21-ZakladDPHZakl</f>
        <v>0</v>
      </c>
      <c r="H26" s="478"/>
      <c r="I26" s="478"/>
      <c r="J26" s="181" t="str">
        <f t="shared" si="0"/>
        <v>CZK</v>
      </c>
    </row>
    <row r="27" spans="1:10" ht="23.25" customHeight="1" thickBot="1">
      <c r="A27" s="126"/>
      <c r="B27" s="160" t="s">
        <v>30</v>
      </c>
      <c r="C27" s="168"/>
      <c r="D27" s="188"/>
      <c r="E27" s="168"/>
      <c r="F27" s="189"/>
      <c r="G27" s="479">
        <f>CenaCelkem-DPHZakl-ZakladDPHZakl</f>
        <v>0</v>
      </c>
      <c r="H27" s="479"/>
      <c r="I27" s="479"/>
      <c r="J27" s="190" t="str">
        <f t="shared" si="0"/>
        <v>CZK</v>
      </c>
    </row>
    <row r="28" spans="1:10" ht="27.75" hidden="1" customHeight="1" thickBot="1">
      <c r="A28" s="126"/>
      <c r="B28" s="191" t="s">
        <v>31</v>
      </c>
      <c r="C28" s="192"/>
      <c r="D28" s="192"/>
      <c r="E28" s="193"/>
      <c r="F28" s="194"/>
      <c r="G28" s="480">
        <v>22170584.289999999</v>
      </c>
      <c r="H28" s="481"/>
      <c r="I28" s="481"/>
      <c r="J28" s="195" t="str">
        <f t="shared" si="0"/>
        <v>CZK</v>
      </c>
    </row>
    <row r="29" spans="1:10" ht="27.75" customHeight="1" thickBot="1">
      <c r="A29" s="126"/>
      <c r="B29" s="191" t="s">
        <v>32</v>
      </c>
      <c r="C29" s="196"/>
      <c r="D29" s="196"/>
      <c r="E29" s="196"/>
      <c r="F29" s="196"/>
      <c r="G29" s="480">
        <f>ROUND(SUM(ZakladDPHZakl+DPHZakl),0)</f>
        <v>0</v>
      </c>
      <c r="H29" s="480"/>
      <c r="I29" s="480"/>
      <c r="J29" s="197" t="s">
        <v>33</v>
      </c>
    </row>
    <row r="30" spans="1:10" ht="12.75" customHeight="1">
      <c r="A30" s="126"/>
      <c r="B30" s="126"/>
      <c r="C30" s="139"/>
      <c r="D30" s="139"/>
      <c r="E30" s="139"/>
      <c r="F30" s="139"/>
      <c r="G30" s="152"/>
      <c r="H30" s="139"/>
      <c r="I30" s="152"/>
      <c r="J30" s="198"/>
    </row>
    <row r="31" spans="1:10" ht="30" customHeight="1">
      <c r="A31" s="126"/>
      <c r="B31" s="126"/>
      <c r="C31" s="139"/>
      <c r="D31" s="139"/>
      <c r="E31" s="139"/>
      <c r="F31" s="139"/>
      <c r="G31" s="152"/>
      <c r="H31" s="139"/>
      <c r="I31" s="152"/>
      <c r="J31" s="198"/>
    </row>
    <row r="32" spans="1:10" ht="18.75" customHeight="1">
      <c r="A32" s="126"/>
      <c r="B32" s="199"/>
      <c r="C32" s="200" t="s">
        <v>34</v>
      </c>
      <c r="D32" s="234" t="s">
        <v>35</v>
      </c>
      <c r="E32" s="201"/>
      <c r="F32" s="200" t="s">
        <v>36</v>
      </c>
      <c r="G32" s="201"/>
      <c r="H32" s="233">
        <v>44270</v>
      </c>
      <c r="I32" s="201"/>
      <c r="J32" s="198"/>
    </row>
    <row r="33" spans="1:10" ht="47.25" customHeight="1">
      <c r="A33" s="126"/>
      <c r="B33" s="126"/>
      <c r="C33" s="139"/>
      <c r="D33" s="139"/>
      <c r="E33" s="139"/>
      <c r="F33" s="139"/>
      <c r="G33" s="152"/>
      <c r="H33" s="139"/>
      <c r="I33" s="152"/>
      <c r="J33" s="198"/>
    </row>
    <row r="34" spans="1:10" s="206" customFormat="1" ht="18.75" customHeight="1">
      <c r="A34" s="202"/>
      <c r="B34" s="202"/>
      <c r="C34" s="178"/>
      <c r="D34" s="203"/>
      <c r="E34" s="203"/>
      <c r="F34" s="178"/>
      <c r="G34" s="204"/>
      <c r="H34" s="203"/>
      <c r="I34" s="204"/>
      <c r="J34" s="205"/>
    </row>
    <row r="35" spans="1:10" ht="12.75" customHeight="1">
      <c r="A35" s="126"/>
      <c r="B35" s="126"/>
      <c r="C35" s="139"/>
      <c r="D35" s="414" t="s">
        <v>90</v>
      </c>
      <c r="E35" s="414"/>
      <c r="F35" s="139"/>
      <c r="G35" s="152"/>
      <c r="H35" s="207" t="s">
        <v>38</v>
      </c>
      <c r="I35" s="152"/>
      <c r="J35" s="198"/>
    </row>
    <row r="36" spans="1:10" ht="13.5" customHeight="1" thickBot="1">
      <c r="A36" s="208"/>
      <c r="B36" s="208"/>
      <c r="C36" s="209"/>
      <c r="D36" s="209"/>
      <c r="E36" s="209"/>
      <c r="F36" s="209"/>
      <c r="G36" s="210"/>
      <c r="H36" s="209"/>
      <c r="I36" s="210"/>
      <c r="J36" s="211"/>
    </row>
    <row r="37" spans="1:10" ht="27" hidden="1" customHeight="1">
      <c r="B37" s="212" t="s">
        <v>39</v>
      </c>
      <c r="C37" s="213"/>
      <c r="D37" s="213"/>
      <c r="E37" s="213"/>
      <c r="F37" s="214"/>
      <c r="G37" s="214"/>
      <c r="H37" s="214"/>
      <c r="I37" s="214"/>
      <c r="J37" s="213"/>
    </row>
    <row r="38" spans="1:10" ht="25.5" hidden="1" customHeight="1">
      <c r="A38" s="215" t="s">
        <v>40</v>
      </c>
      <c r="B38" s="216" t="s">
        <v>41</v>
      </c>
      <c r="C38" s="217" t="s">
        <v>42</v>
      </c>
      <c r="D38" s="218"/>
      <c r="E38" s="218"/>
      <c r="F38" s="219" t="str">
        <f>B23</f>
        <v>Základ pro sníženou DPH</v>
      </c>
      <c r="G38" s="219" t="str">
        <f>B25</f>
        <v>Základ pro základní DPH</v>
      </c>
      <c r="H38" s="220" t="s">
        <v>43</v>
      </c>
      <c r="I38" s="220" t="s">
        <v>44</v>
      </c>
      <c r="J38" s="221" t="s">
        <v>26</v>
      </c>
    </row>
    <row r="39" spans="1:10" ht="25.5" hidden="1" customHeight="1">
      <c r="A39" s="215">
        <v>0</v>
      </c>
      <c r="B39" s="222" t="s">
        <v>45</v>
      </c>
      <c r="C39" s="482" t="s">
        <v>2</v>
      </c>
      <c r="D39" s="483"/>
      <c r="E39" s="483"/>
      <c r="F39" s="223">
        <v>0</v>
      </c>
      <c r="G39" s="224">
        <v>22170584.289999999</v>
      </c>
      <c r="H39" s="225">
        <v>4655823</v>
      </c>
      <c r="I39" s="225">
        <v>26826407.289999999</v>
      </c>
      <c r="J39" s="226" t="str">
        <f>IF(CenaCelkemVypocet=0,"",I39/CenaCelkemVypocet*100)</f>
        <v/>
      </c>
    </row>
    <row r="40" spans="1:10" ht="25.5" hidden="1" customHeight="1">
      <c r="A40" s="215"/>
      <c r="B40" s="474" t="s">
        <v>46</v>
      </c>
      <c r="C40" s="475"/>
      <c r="D40" s="475"/>
      <c r="E40" s="476"/>
      <c r="F40" s="227">
        <f>SUMIF(A39:A39,"=1",F39:F39)</f>
        <v>0</v>
      </c>
      <c r="G40" s="228">
        <f>SUMIF(A39:A39,"=1",G39:G39)</f>
        <v>0</v>
      </c>
      <c r="H40" s="228">
        <f>SUMIF(A39:A39,"=1",H39:H39)</f>
        <v>0</v>
      </c>
      <c r="I40" s="228">
        <f>SUMIF(A39:A39,"=1",I39:I39)</f>
        <v>0</v>
      </c>
      <c r="J40" s="229">
        <f>SUMIF(A39:A39,"=1",J39:J39)</f>
        <v>0</v>
      </c>
    </row>
    <row r="44" spans="1:10">
      <c r="F44" s="230"/>
      <c r="G44" s="231"/>
      <c r="H44" s="230"/>
      <c r="I44" s="231"/>
      <c r="J44" s="231"/>
    </row>
    <row r="45" spans="1:10">
      <c r="F45" s="230"/>
      <c r="G45" s="231"/>
      <c r="H45" s="230"/>
      <c r="I45" s="231"/>
      <c r="J45" s="231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D14:J14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B19:D19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L11" sqref="L11"/>
    </sheetView>
  </sheetViews>
  <sheetFormatPr defaultRowHeight="12.75"/>
  <cols>
    <col min="1" max="6" width="9.140625" style="2"/>
    <col min="7" max="7" width="10.140625" style="2" bestFit="1" customWidth="1"/>
    <col min="8" max="16384" width="9.140625" style="2"/>
  </cols>
  <sheetData>
    <row r="1" spans="1:9" ht="18">
      <c r="A1" s="291" t="s">
        <v>112</v>
      </c>
      <c r="B1" s="292"/>
      <c r="C1" s="292"/>
      <c r="D1" s="292"/>
      <c r="E1" s="292"/>
      <c r="F1" s="292"/>
      <c r="G1" s="292"/>
      <c r="H1" s="292"/>
      <c r="I1" s="293"/>
    </row>
    <row r="2" spans="1:9" ht="15.75">
      <c r="A2" s="4" t="s">
        <v>1</v>
      </c>
      <c r="B2" s="5"/>
      <c r="C2" s="294" t="s">
        <v>81</v>
      </c>
      <c r="D2" s="295"/>
      <c r="E2" s="295"/>
      <c r="F2" s="295"/>
      <c r="G2" s="295"/>
      <c r="H2" s="295"/>
      <c r="I2" s="296"/>
    </row>
    <row r="3" spans="1:9">
      <c r="A3" s="7" t="s">
        <v>47</v>
      </c>
      <c r="B3" s="8"/>
      <c r="C3" s="297" t="s">
        <v>76</v>
      </c>
      <c r="D3" s="298"/>
      <c r="E3" s="298"/>
      <c r="F3" s="298"/>
      <c r="G3" s="298"/>
      <c r="H3" s="298"/>
      <c r="I3" s="299"/>
    </row>
    <row r="4" spans="1:9">
      <c r="A4" s="9" t="s">
        <v>4</v>
      </c>
      <c r="B4" s="10"/>
      <c r="C4" s="11"/>
      <c r="D4" s="11"/>
      <c r="E4" s="12"/>
      <c r="F4" s="100" t="s">
        <v>96</v>
      </c>
      <c r="G4" s="12"/>
      <c r="H4" s="13"/>
      <c r="I4" s="14"/>
    </row>
    <row r="5" spans="1:9">
      <c r="A5" s="15" t="s">
        <v>5</v>
      </c>
      <c r="B5" s="16"/>
      <c r="C5" s="119" t="s">
        <v>79</v>
      </c>
      <c r="D5" s="17"/>
      <c r="E5" s="17"/>
      <c r="F5" s="17"/>
      <c r="G5" s="18" t="s">
        <v>6</v>
      </c>
      <c r="H5" s="119" t="s">
        <v>77</v>
      </c>
      <c r="I5" s="19"/>
    </row>
    <row r="6" spans="1:9">
      <c r="A6" s="20"/>
      <c r="B6" s="17"/>
      <c r="C6" s="119" t="s">
        <v>80</v>
      </c>
      <c r="D6" s="17"/>
      <c r="E6" s="17"/>
      <c r="F6" s="17"/>
      <c r="G6" s="18" t="s">
        <v>7</v>
      </c>
      <c r="H6" s="119" t="s">
        <v>78</v>
      </c>
      <c r="I6" s="19"/>
    </row>
    <row r="7" spans="1:9">
      <c r="A7" s="21"/>
      <c r="B7" s="22" t="s">
        <v>64</v>
      </c>
      <c r="C7" s="118" t="s">
        <v>63</v>
      </c>
      <c r="D7" s="23"/>
      <c r="E7" s="23"/>
      <c r="F7" s="23"/>
      <c r="G7" s="24"/>
      <c r="H7" s="23"/>
      <c r="I7" s="25"/>
    </row>
    <row r="8" spans="1:9">
      <c r="A8" s="15" t="s">
        <v>8</v>
      </c>
      <c r="B8" s="16"/>
      <c r="C8" s="26" t="s">
        <v>9</v>
      </c>
      <c r="D8" s="16"/>
      <c r="E8" s="16"/>
      <c r="F8" s="27"/>
      <c r="G8" s="18" t="s">
        <v>6</v>
      </c>
      <c r="H8" s="28">
        <v>49286960</v>
      </c>
      <c r="I8" s="19"/>
    </row>
    <row r="9" spans="1:9">
      <c r="A9" s="3"/>
      <c r="B9" s="16"/>
      <c r="C9" s="26" t="s">
        <v>11</v>
      </c>
      <c r="D9" s="16"/>
      <c r="E9" s="16"/>
      <c r="F9" s="27"/>
      <c r="G9" s="18" t="s">
        <v>7</v>
      </c>
      <c r="H9" s="28" t="s">
        <v>12</v>
      </c>
      <c r="I9" s="19"/>
    </row>
    <row r="10" spans="1:9">
      <c r="A10" s="29"/>
      <c r="B10" s="30">
        <v>53003</v>
      </c>
      <c r="C10" s="31" t="s">
        <v>14</v>
      </c>
      <c r="D10" s="32"/>
      <c r="E10" s="32"/>
      <c r="F10" s="116"/>
      <c r="G10" s="116"/>
      <c r="H10" s="33"/>
      <c r="I10" s="25"/>
    </row>
    <row r="11" spans="1:9">
      <c r="A11" s="15" t="s">
        <v>48</v>
      </c>
      <c r="B11" s="16"/>
      <c r="C11" s="300"/>
      <c r="D11" s="300"/>
      <c r="E11" s="300"/>
      <c r="F11" s="300"/>
      <c r="G11" s="18" t="s">
        <v>6</v>
      </c>
      <c r="H11" s="246"/>
      <c r="I11" s="19"/>
    </row>
    <row r="12" spans="1:9">
      <c r="A12" s="20"/>
      <c r="B12" s="17"/>
      <c r="C12" s="301"/>
      <c r="D12" s="301"/>
      <c r="E12" s="301"/>
      <c r="F12" s="301"/>
      <c r="G12" s="18" t="s">
        <v>7</v>
      </c>
      <c r="H12" s="246"/>
      <c r="I12" s="19"/>
    </row>
    <row r="13" spans="1:9">
      <c r="A13" s="21"/>
      <c r="B13" s="245"/>
      <c r="C13" s="290"/>
      <c r="D13" s="290"/>
      <c r="E13" s="290"/>
      <c r="F13" s="290"/>
      <c r="G13" s="35"/>
      <c r="H13" s="23"/>
      <c r="I13" s="25"/>
    </row>
    <row r="14" spans="1:9">
      <c r="A14" s="36" t="s">
        <v>15</v>
      </c>
      <c r="B14" s="37"/>
      <c r="C14" s="258" t="s">
        <v>16</v>
      </c>
      <c r="D14" s="258"/>
      <c r="E14" s="38"/>
      <c r="F14" s="38"/>
      <c r="G14" s="39"/>
      <c r="H14" s="38"/>
      <c r="I14" s="40"/>
    </row>
    <row r="15" spans="1:9">
      <c r="A15" s="278" t="s">
        <v>49</v>
      </c>
      <c r="B15" s="279"/>
      <c r="C15" s="279"/>
      <c r="D15" s="280"/>
      <c r="E15" s="280"/>
      <c r="F15" s="281" t="s">
        <v>50</v>
      </c>
      <c r="G15" s="282"/>
      <c r="H15" s="281" t="s">
        <v>51</v>
      </c>
      <c r="I15" s="283"/>
    </row>
    <row r="16" spans="1:9" ht="15">
      <c r="A16" s="284" t="s">
        <v>114</v>
      </c>
      <c r="B16" s="285"/>
      <c r="C16" s="285"/>
      <c r="D16" s="285"/>
      <c r="E16" s="286"/>
      <c r="F16" s="287">
        <f>SUM(F17:G27)</f>
        <v>0</v>
      </c>
      <c r="G16" s="288"/>
      <c r="H16" s="287">
        <f t="shared" ref="H16:H20" si="0">F16*1.21</f>
        <v>0</v>
      </c>
      <c r="I16" s="289"/>
    </row>
    <row r="17" spans="1:11" ht="14.25">
      <c r="A17" s="253" t="s">
        <v>60</v>
      </c>
      <c r="B17" s="254"/>
      <c r="C17" s="254"/>
      <c r="D17" s="254"/>
      <c r="E17" s="255"/>
      <c r="F17" s="256">
        <f>SUM('1.000 - Arch. stav. řešení'!I19:J19)</f>
        <v>0</v>
      </c>
      <c r="G17" s="257"/>
      <c r="H17" s="256">
        <f t="shared" si="0"/>
        <v>0</v>
      </c>
      <c r="I17" s="267"/>
    </row>
    <row r="18" spans="1:11" ht="14.25">
      <c r="A18" s="253" t="s">
        <v>86</v>
      </c>
      <c r="B18" s="254"/>
      <c r="C18" s="254"/>
      <c r="D18" s="254"/>
      <c r="E18" s="255"/>
      <c r="F18" s="268">
        <f>SUM('3.100 - Nerezové kce - interiér'!I19:J19)</f>
        <v>0</v>
      </c>
      <c r="G18" s="269"/>
      <c r="H18" s="268">
        <f t="shared" si="0"/>
        <v>0</v>
      </c>
      <c r="I18" s="270"/>
    </row>
    <row r="19" spans="1:11" ht="14.25">
      <c r="A19" s="250" t="s">
        <v>67</v>
      </c>
      <c r="B19" s="251"/>
      <c r="C19" s="251"/>
      <c r="D19" s="251"/>
      <c r="E19" s="252"/>
      <c r="F19" s="248">
        <f>SUM('4.100 - Vytápění'!I19:J19)</f>
        <v>0</v>
      </c>
      <c r="G19" s="277"/>
      <c r="H19" s="248">
        <f t="shared" si="0"/>
        <v>0</v>
      </c>
      <c r="I19" s="249"/>
    </row>
    <row r="20" spans="1:11" ht="14.25">
      <c r="A20" s="250" t="s">
        <v>68</v>
      </c>
      <c r="B20" s="251"/>
      <c r="C20" s="251"/>
      <c r="D20" s="251"/>
      <c r="E20" s="252"/>
      <c r="F20" s="302">
        <f>SUM('4.300 - Vzduchotechnika'!I19:J19)</f>
        <v>0</v>
      </c>
      <c r="G20" s="303"/>
      <c r="H20" s="302">
        <f t="shared" si="0"/>
        <v>0</v>
      </c>
      <c r="I20" s="304"/>
    </row>
    <row r="21" spans="1:11" ht="14.25">
      <c r="A21" s="250" t="s">
        <v>69</v>
      </c>
      <c r="B21" s="251"/>
      <c r="C21" s="251"/>
      <c r="D21" s="251"/>
      <c r="E21" s="252"/>
      <c r="F21" s="305">
        <f>SUM('4.400 - Měření a Regulace'!I19:J19)</f>
        <v>0</v>
      </c>
      <c r="G21" s="306"/>
      <c r="H21" s="305">
        <f t="shared" ref="H21:H27" si="1">F21*1.21</f>
        <v>0</v>
      </c>
      <c r="I21" s="307"/>
    </row>
    <row r="22" spans="1:11" ht="14.25">
      <c r="A22" s="250" t="s">
        <v>61</v>
      </c>
      <c r="B22" s="251"/>
      <c r="C22" s="251"/>
      <c r="D22" s="251"/>
      <c r="E22" s="252"/>
      <c r="F22" s="308">
        <f>SUM('4.500 - Zdravotechnické inst.'!I19:J19)</f>
        <v>0</v>
      </c>
      <c r="G22" s="309"/>
      <c r="H22" s="308">
        <f t="shared" si="1"/>
        <v>0</v>
      </c>
      <c r="I22" s="310"/>
    </row>
    <row r="23" spans="1:11" ht="14.25">
      <c r="A23" s="250" t="s">
        <v>115</v>
      </c>
      <c r="B23" s="251"/>
      <c r="C23" s="251"/>
      <c r="D23" s="251"/>
      <c r="E23" s="252"/>
      <c r="F23" s="513">
        <f>SUM('4.550 - Dešťové vody'!I19:J19)</f>
        <v>0</v>
      </c>
      <c r="G23" s="514"/>
      <c r="H23" s="513">
        <f>F23*1.21</f>
        <v>0</v>
      </c>
      <c r="I23" s="515"/>
    </row>
    <row r="24" spans="1:11" ht="14.25">
      <c r="A24" s="271" t="s">
        <v>62</v>
      </c>
      <c r="B24" s="272"/>
      <c r="C24" s="272"/>
      <c r="D24" s="272"/>
      <c r="E24" s="273"/>
      <c r="F24" s="274">
        <f>SUM('4.700 - Silnoproudé elektro.'!I19:J19)</f>
        <v>0</v>
      </c>
      <c r="G24" s="275"/>
      <c r="H24" s="274">
        <f t="shared" si="1"/>
        <v>0</v>
      </c>
      <c r="I24" s="276"/>
    </row>
    <row r="25" spans="1:11" ht="14.25">
      <c r="A25" s="271" t="s">
        <v>70</v>
      </c>
      <c r="B25" s="272"/>
      <c r="C25" s="272"/>
      <c r="D25" s="272"/>
      <c r="E25" s="273"/>
      <c r="F25" s="311">
        <f>SUM('4.800 - Slaboproudé elektro.'!I19:J19)</f>
        <v>0</v>
      </c>
      <c r="G25" s="312"/>
      <c r="H25" s="311">
        <f t="shared" si="1"/>
        <v>0</v>
      </c>
      <c r="I25" s="313"/>
    </row>
    <row r="26" spans="1:11" ht="14.25">
      <c r="A26" s="271" t="s">
        <v>85</v>
      </c>
      <c r="B26" s="272"/>
      <c r="C26" s="272"/>
      <c r="D26" s="272"/>
      <c r="E26" s="273"/>
      <c r="F26" s="314">
        <f>SUM('5.100 - Technologie VH - int.'!I19:J19)</f>
        <v>0</v>
      </c>
      <c r="G26" s="315"/>
      <c r="H26" s="314">
        <f t="shared" si="1"/>
        <v>0</v>
      </c>
      <c r="I26" s="316"/>
    </row>
    <row r="27" spans="1:11" ht="14.25">
      <c r="A27" s="271" t="s">
        <v>75</v>
      </c>
      <c r="B27" s="272"/>
      <c r="C27" s="272"/>
      <c r="D27" s="272"/>
      <c r="E27" s="273"/>
      <c r="F27" s="317">
        <f>SUM('5.200 - Vnit. vyb. a techn. wel'!I19:J19)</f>
        <v>0</v>
      </c>
      <c r="G27" s="318"/>
      <c r="H27" s="317">
        <f t="shared" si="1"/>
        <v>0</v>
      </c>
      <c r="I27" s="319"/>
    </row>
    <row r="28" spans="1:11" ht="15">
      <c r="A28" s="261"/>
      <c r="B28" s="262"/>
      <c r="C28" s="262"/>
      <c r="D28" s="262"/>
      <c r="E28" s="263"/>
      <c r="F28" s="346"/>
      <c r="G28" s="348"/>
      <c r="H28" s="346"/>
      <c r="I28" s="347"/>
    </row>
    <row r="29" spans="1:11" ht="14.25">
      <c r="A29" s="328"/>
      <c r="B29" s="272"/>
      <c r="C29" s="272"/>
      <c r="D29" s="272"/>
      <c r="E29" s="273"/>
      <c r="F29" s="349"/>
      <c r="G29" s="350"/>
      <c r="H29" s="349"/>
      <c r="I29" s="351"/>
      <c r="K29" s="16"/>
    </row>
    <row r="30" spans="1:11" ht="14.25">
      <c r="A30" s="328"/>
      <c r="B30" s="272"/>
      <c r="C30" s="272"/>
      <c r="D30" s="272"/>
      <c r="E30" s="273"/>
      <c r="F30" s="349"/>
      <c r="G30" s="350"/>
      <c r="H30" s="349"/>
      <c r="I30" s="351"/>
      <c r="K30" s="16"/>
    </row>
    <row r="31" spans="1:11" ht="14.25">
      <c r="A31" s="328"/>
      <c r="B31" s="272"/>
      <c r="C31" s="272"/>
      <c r="D31" s="272"/>
      <c r="E31" s="273"/>
      <c r="F31" s="355"/>
      <c r="G31" s="350"/>
      <c r="H31" s="355"/>
      <c r="I31" s="351"/>
      <c r="K31" s="16"/>
    </row>
    <row r="32" spans="1:11" ht="17.25" thickBot="1">
      <c r="A32" s="101"/>
      <c r="B32" s="102"/>
      <c r="C32" s="102"/>
      <c r="D32" s="102"/>
      <c r="E32" s="103"/>
      <c r="F32" s="332"/>
      <c r="G32" s="333"/>
      <c r="H32" s="333"/>
      <c r="I32" s="104"/>
    </row>
    <row r="33" spans="1:9" ht="15.75" thickBot="1">
      <c r="A33" s="334" t="s">
        <v>52</v>
      </c>
      <c r="B33" s="335"/>
      <c r="C33" s="335"/>
      <c r="D33" s="335"/>
      <c r="E33" s="336"/>
      <c r="F33" s="352">
        <f>SUM(F16)</f>
        <v>0</v>
      </c>
      <c r="G33" s="353"/>
      <c r="H33" s="354">
        <f>ROUND(SUM(H16),0)</f>
        <v>0</v>
      </c>
      <c r="I33" s="353"/>
    </row>
    <row r="34" spans="1:9" ht="15">
      <c r="A34" s="323"/>
      <c r="B34" s="324"/>
      <c r="C34" s="324"/>
      <c r="D34" s="324"/>
      <c r="E34" s="324"/>
      <c r="F34" s="325"/>
      <c r="G34" s="325"/>
      <c r="H34" s="325"/>
      <c r="I34" s="326"/>
    </row>
    <row r="35" spans="1:9">
      <c r="A35" s="3"/>
      <c r="B35" s="16"/>
      <c r="C35" s="16"/>
      <c r="D35" s="16"/>
      <c r="E35" s="16"/>
      <c r="F35" s="27"/>
      <c r="G35" s="16"/>
      <c r="H35" s="27"/>
      <c r="I35" s="64"/>
    </row>
    <row r="36" spans="1:9">
      <c r="A36" s="65"/>
      <c r="B36" s="66" t="s">
        <v>34</v>
      </c>
      <c r="C36" s="344" t="s">
        <v>35</v>
      </c>
      <c r="D36" s="344"/>
      <c r="E36" s="66" t="s">
        <v>36</v>
      </c>
      <c r="F36" s="67"/>
      <c r="G36" s="247">
        <v>44270</v>
      </c>
      <c r="H36" s="67"/>
      <c r="I36" s="64"/>
    </row>
    <row r="37" spans="1:9">
      <c r="A37" s="3"/>
      <c r="B37" s="16"/>
      <c r="C37" s="16"/>
      <c r="D37" s="16"/>
      <c r="E37" s="16"/>
      <c r="F37" s="27"/>
      <c r="G37" s="16"/>
      <c r="H37" s="27"/>
      <c r="I37" s="64"/>
    </row>
    <row r="38" spans="1:9">
      <c r="A38" s="68"/>
      <c r="B38" s="69"/>
      <c r="C38" s="70"/>
      <c r="D38" s="70"/>
      <c r="E38" s="69"/>
      <c r="F38" s="71"/>
      <c r="G38" s="70"/>
      <c r="H38" s="71"/>
      <c r="I38" s="72"/>
    </row>
    <row r="39" spans="1:9">
      <c r="A39" s="3"/>
      <c r="B39" s="16"/>
      <c r="C39" s="327" t="s">
        <v>90</v>
      </c>
      <c r="D39" s="327"/>
      <c r="E39" s="16"/>
      <c r="F39" s="27"/>
      <c r="G39" s="74" t="s">
        <v>38</v>
      </c>
      <c r="H39" s="27"/>
      <c r="I39" s="64"/>
    </row>
    <row r="40" spans="1:9" ht="13.5" thickBot="1">
      <c r="A40" s="75"/>
      <c r="B40" s="76"/>
      <c r="C40" s="76"/>
      <c r="D40" s="76"/>
      <c r="E40" s="76"/>
      <c r="F40" s="77"/>
      <c r="G40" s="76"/>
      <c r="H40" s="77"/>
      <c r="I40" s="78"/>
    </row>
  </sheetData>
  <mergeCells count="68">
    <mergeCell ref="A23:E23"/>
    <mergeCell ref="F23:G23"/>
    <mergeCell ref="H23:I23"/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H27:I27"/>
    <mergeCell ref="A24:E24"/>
    <mergeCell ref="F24:G24"/>
    <mergeCell ref="H24:I24"/>
    <mergeCell ref="A25:E25"/>
    <mergeCell ref="F25:G25"/>
    <mergeCell ref="H25:I25"/>
    <mergeCell ref="A33:E33"/>
    <mergeCell ref="F33:G33"/>
    <mergeCell ref="H33:I33"/>
    <mergeCell ref="A30:E30"/>
    <mergeCell ref="F30:G30"/>
    <mergeCell ref="H30:I30"/>
    <mergeCell ref="A31:E31"/>
    <mergeCell ref="F31:G31"/>
    <mergeCell ref="H31:I31"/>
    <mergeCell ref="C14:D14"/>
    <mergeCell ref="F32:H32"/>
    <mergeCell ref="A28:E28"/>
    <mergeCell ref="F28:G28"/>
    <mergeCell ref="H28:I28"/>
    <mergeCell ref="A29:E29"/>
    <mergeCell ref="F29:G29"/>
    <mergeCell ref="H29:I29"/>
    <mergeCell ref="A26:E26"/>
    <mergeCell ref="F26:G26"/>
    <mergeCell ref="H26:I26"/>
    <mergeCell ref="A27:E27"/>
    <mergeCell ref="F27:G27"/>
    <mergeCell ref="A34:E34"/>
    <mergeCell ref="F34:G34"/>
    <mergeCell ref="H34:I34"/>
    <mergeCell ref="C39:D39"/>
    <mergeCell ref="C36:D3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4"/>
  <sheetViews>
    <sheetView showGridLines="0" topLeftCell="B1" zoomScaleNormal="100" zoomScaleSheetLayoutView="75" workbookViewId="0">
      <selection activeCell="N17" sqref="N17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111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113" t="s">
        <v>113</v>
      </c>
      <c r="C19" s="117"/>
      <c r="D19" s="43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3" spans="1:10">
      <c r="F43" s="98"/>
      <c r="G43" s="99"/>
      <c r="H43" s="98"/>
      <c r="I43" s="99"/>
      <c r="J43" s="99"/>
    </row>
    <row r="44" spans="1:10">
      <c r="F44" s="98"/>
      <c r="G44" s="99"/>
      <c r="H44" s="98"/>
      <c r="I44" s="99"/>
      <c r="J44" s="99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N19" sqref="N19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108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65</v>
      </c>
      <c r="C19" s="285"/>
      <c r="D19" s="286"/>
      <c r="E19" s="370"/>
      <c r="F19" s="371"/>
      <c r="G19" s="370"/>
      <c r="H19" s="371"/>
      <c r="I19" s="389">
        <v>0</v>
      </c>
      <c r="J19" s="390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O19" sqref="O19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106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54</v>
      </c>
      <c r="E5" s="17"/>
      <c r="F5" s="17"/>
      <c r="G5" s="17"/>
      <c r="H5" s="18" t="s">
        <v>6</v>
      </c>
      <c r="I5" s="119" t="s">
        <v>58</v>
      </c>
      <c r="J5" s="19"/>
    </row>
    <row r="6" spans="1:15" ht="15.75" customHeight="1">
      <c r="A6" s="3"/>
      <c r="B6" s="20"/>
      <c r="C6" s="17"/>
      <c r="D6" s="119" t="s">
        <v>55</v>
      </c>
      <c r="E6" s="17"/>
      <c r="F6" s="17"/>
      <c r="G6" s="17"/>
      <c r="H6" s="18" t="s">
        <v>7</v>
      </c>
      <c r="I6" s="119" t="s">
        <v>59</v>
      </c>
      <c r="J6" s="19"/>
    </row>
    <row r="7" spans="1:15" ht="15.75" customHeight="1">
      <c r="A7" s="3"/>
      <c r="B7" s="21"/>
      <c r="C7" s="22" t="s">
        <v>57</v>
      </c>
      <c r="D7" s="118" t="s">
        <v>56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67</v>
      </c>
      <c r="C19" s="285"/>
      <c r="D19" s="286"/>
      <c r="E19" s="370"/>
      <c r="F19" s="371"/>
      <c r="G19" s="370"/>
      <c r="H19" s="371"/>
      <c r="I19" s="391">
        <v>0</v>
      </c>
      <c r="J19" s="392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44263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D14" sqref="D14:J14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105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109</v>
      </c>
      <c r="C19" s="285"/>
      <c r="D19" s="286"/>
      <c r="E19" s="370"/>
      <c r="F19" s="371"/>
      <c r="G19" s="370"/>
      <c r="H19" s="371"/>
      <c r="I19" s="393">
        <v>0</v>
      </c>
      <c r="J19" s="394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D14" sqref="D14:J14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104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110</v>
      </c>
      <c r="C19" s="285"/>
      <c r="D19" s="286"/>
      <c r="E19" s="370"/>
      <c r="F19" s="371"/>
      <c r="G19" s="370"/>
      <c r="H19" s="371"/>
      <c r="I19" s="395">
        <v>0</v>
      </c>
      <c r="J19" s="396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21:F21"/>
    <mergeCell ref="G21:H21"/>
    <mergeCell ref="I21:J21"/>
    <mergeCell ref="G23:I23"/>
    <mergeCell ref="G24:I24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B19:D19"/>
    <mergeCell ref="E19:F19"/>
    <mergeCell ref="G19:H19"/>
    <mergeCell ref="I19:J19"/>
    <mergeCell ref="E20:F20"/>
    <mergeCell ref="G20:H20"/>
    <mergeCell ref="I20:J2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102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19" t="s">
        <v>79</v>
      </c>
      <c r="E5" s="17"/>
      <c r="F5" s="17"/>
      <c r="G5" s="17"/>
      <c r="H5" s="18" t="s">
        <v>6</v>
      </c>
      <c r="I5" s="119" t="s">
        <v>77</v>
      </c>
      <c r="J5" s="19"/>
    </row>
    <row r="6" spans="1:15" ht="15.75" customHeight="1">
      <c r="A6" s="3"/>
      <c r="B6" s="20"/>
      <c r="C6" s="17"/>
      <c r="D6" s="119" t="s">
        <v>80</v>
      </c>
      <c r="E6" s="17"/>
      <c r="F6" s="17"/>
      <c r="G6" s="17"/>
      <c r="H6" s="18" t="s">
        <v>7</v>
      </c>
      <c r="I6" s="119" t="s">
        <v>78</v>
      </c>
      <c r="J6" s="19"/>
    </row>
    <row r="7" spans="1:15" ht="15.75" customHeight="1">
      <c r="A7" s="3"/>
      <c r="B7" s="21"/>
      <c r="C7" s="22" t="s">
        <v>64</v>
      </c>
      <c r="D7" s="118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16"/>
      <c r="H10" s="116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19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19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17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103</v>
      </c>
      <c r="C19" s="285"/>
      <c r="D19" s="286"/>
      <c r="E19" s="370"/>
      <c r="F19" s="371"/>
      <c r="G19" s="370"/>
      <c r="H19" s="371"/>
      <c r="I19" s="397">
        <v>0</v>
      </c>
      <c r="J19" s="398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17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17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17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B40:E40"/>
    <mergeCell ref="D14:J14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Q18" sqref="Q18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97" customWidth="1"/>
    <col min="8" max="8" width="12.7109375" style="2" customWidth="1"/>
    <col min="9" max="9" width="12.7109375" style="97" customWidth="1"/>
    <col min="10" max="10" width="6.7109375" style="97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291" t="s">
        <v>116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3"/>
      <c r="B2" s="4" t="s">
        <v>1</v>
      </c>
      <c r="C2" s="5"/>
      <c r="D2" s="294" t="s">
        <v>81</v>
      </c>
      <c r="E2" s="295"/>
      <c r="F2" s="295"/>
      <c r="G2" s="295"/>
      <c r="H2" s="295"/>
      <c r="I2" s="295"/>
      <c r="J2" s="296"/>
      <c r="O2" s="6"/>
    </row>
    <row r="3" spans="1:15" ht="23.25" hidden="1" customHeight="1">
      <c r="A3" s="3"/>
      <c r="B3" s="7" t="s">
        <v>3</v>
      </c>
      <c r="C3" s="8"/>
      <c r="D3" s="297"/>
      <c r="E3" s="298"/>
      <c r="F3" s="298"/>
      <c r="G3" s="298"/>
      <c r="H3" s="298"/>
      <c r="I3" s="298"/>
      <c r="J3" s="29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23" t="s">
        <v>79</v>
      </c>
      <c r="E5" s="17"/>
      <c r="F5" s="17"/>
      <c r="G5" s="17"/>
      <c r="H5" s="18" t="s">
        <v>6</v>
      </c>
      <c r="I5" s="123" t="s">
        <v>77</v>
      </c>
      <c r="J5" s="19"/>
    </row>
    <row r="6" spans="1:15" ht="15.75" customHeight="1">
      <c r="A6" s="3"/>
      <c r="B6" s="20"/>
      <c r="C6" s="17"/>
      <c r="D6" s="123" t="s">
        <v>80</v>
      </c>
      <c r="E6" s="17"/>
      <c r="F6" s="17"/>
      <c r="G6" s="17"/>
      <c r="H6" s="18" t="s">
        <v>7</v>
      </c>
      <c r="I6" s="123" t="s">
        <v>78</v>
      </c>
      <c r="J6" s="19"/>
    </row>
    <row r="7" spans="1:15" ht="15.75" customHeight="1">
      <c r="A7" s="3"/>
      <c r="B7" s="21"/>
      <c r="C7" s="22" t="s">
        <v>64</v>
      </c>
      <c r="D7" s="122" t="s">
        <v>63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8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21"/>
      <c r="H10" s="121"/>
      <c r="I10" s="33"/>
      <c r="J10" s="25"/>
    </row>
    <row r="11" spans="1:15" ht="24" customHeight="1">
      <c r="A11" s="3"/>
      <c r="B11" s="34" t="s">
        <v>8</v>
      </c>
      <c r="C11" s="16"/>
      <c r="D11" s="387" t="s">
        <v>9</v>
      </c>
      <c r="E11" s="387"/>
      <c r="F11" s="387"/>
      <c r="G11" s="387"/>
      <c r="H11" s="18" t="s">
        <v>6</v>
      </c>
      <c r="I11" s="123" t="s">
        <v>10</v>
      </c>
      <c r="J11" s="19"/>
    </row>
    <row r="12" spans="1:15" ht="15.75" customHeight="1">
      <c r="A12" s="3"/>
      <c r="B12" s="20"/>
      <c r="C12" s="17"/>
      <c r="D12" s="388" t="s">
        <v>11</v>
      </c>
      <c r="E12" s="388"/>
      <c r="F12" s="388"/>
      <c r="G12" s="388"/>
      <c r="H12" s="18" t="s">
        <v>7</v>
      </c>
      <c r="I12" s="123" t="s">
        <v>12</v>
      </c>
      <c r="J12" s="19"/>
    </row>
    <row r="13" spans="1:15" ht="15.75" customHeight="1">
      <c r="A13" s="3"/>
      <c r="B13" s="21"/>
      <c r="C13" s="22" t="s">
        <v>13</v>
      </c>
      <c r="D13" s="386" t="s">
        <v>14</v>
      </c>
      <c r="E13" s="386"/>
      <c r="F13" s="386"/>
      <c r="G13" s="386"/>
      <c r="H13" s="35"/>
      <c r="I13" s="23"/>
      <c r="J13" s="25"/>
    </row>
    <row r="14" spans="1:15" ht="24" customHeight="1">
      <c r="A14" s="3"/>
      <c r="B14" s="36" t="s">
        <v>15</v>
      </c>
      <c r="C14" s="37"/>
      <c r="D14" s="356" t="s">
        <v>16</v>
      </c>
      <c r="E14" s="356"/>
      <c r="F14" s="356"/>
      <c r="G14" s="356"/>
      <c r="H14" s="356"/>
      <c r="I14" s="356"/>
      <c r="J14" s="357"/>
    </row>
    <row r="15" spans="1:15" ht="32.25" customHeight="1">
      <c r="A15" s="3"/>
      <c r="B15" s="110"/>
      <c r="C15" s="111"/>
      <c r="D15" s="27"/>
      <c r="E15" s="381"/>
      <c r="F15" s="381"/>
      <c r="G15" s="382"/>
      <c r="H15" s="382"/>
      <c r="I15" s="382"/>
      <c r="J15" s="383"/>
    </row>
    <row r="16" spans="1:15" ht="23.25" customHeight="1">
      <c r="A16" s="41" t="s">
        <v>19</v>
      </c>
      <c r="B16" s="109"/>
      <c r="C16" s="53"/>
      <c r="D16" s="16"/>
      <c r="E16" s="384"/>
      <c r="F16" s="384"/>
      <c r="G16" s="384"/>
      <c r="H16" s="384"/>
      <c r="I16" s="384"/>
      <c r="J16" s="385"/>
    </row>
    <row r="17" spans="1:10" ht="23.25" customHeight="1">
      <c r="A17" s="41" t="s">
        <v>20</v>
      </c>
      <c r="B17" s="108"/>
      <c r="C17" s="114"/>
      <c r="D17" s="49"/>
      <c r="E17" s="378"/>
      <c r="F17" s="378"/>
      <c r="G17" s="378"/>
      <c r="H17" s="378"/>
      <c r="I17" s="378"/>
      <c r="J17" s="379"/>
    </row>
    <row r="18" spans="1:10" ht="23.25" customHeight="1">
      <c r="A18" s="41" t="s">
        <v>21</v>
      </c>
      <c r="B18" s="42" t="s">
        <v>17</v>
      </c>
      <c r="C18" s="120"/>
      <c r="D18" s="43"/>
      <c r="E18" s="370"/>
      <c r="F18" s="371"/>
      <c r="G18" s="370"/>
      <c r="H18" s="371"/>
      <c r="I18" s="370" t="s">
        <v>18</v>
      </c>
      <c r="J18" s="380"/>
    </row>
    <row r="19" spans="1:10" ht="23.25" customHeight="1">
      <c r="A19" s="41" t="s">
        <v>22</v>
      </c>
      <c r="B19" s="284" t="s">
        <v>115</v>
      </c>
      <c r="C19" s="285"/>
      <c r="D19" s="286"/>
      <c r="E19" s="370"/>
      <c r="F19" s="371"/>
      <c r="G19" s="370"/>
      <c r="H19" s="371"/>
      <c r="I19" s="511">
        <v>0</v>
      </c>
      <c r="J19" s="512"/>
    </row>
    <row r="20" spans="1:10" ht="23.25" customHeight="1">
      <c r="A20" s="41" t="s">
        <v>23</v>
      </c>
      <c r="B20" s="105"/>
      <c r="C20" s="106"/>
      <c r="D20" s="107"/>
      <c r="E20" s="374"/>
      <c r="F20" s="374"/>
      <c r="G20" s="374"/>
      <c r="H20" s="374"/>
      <c r="I20" s="374"/>
      <c r="J20" s="375"/>
    </row>
    <row r="21" spans="1:10" ht="23.25" customHeight="1">
      <c r="A21" s="3"/>
      <c r="B21" s="20"/>
      <c r="C21" s="28"/>
      <c r="D21" s="69"/>
      <c r="E21" s="376"/>
      <c r="F21" s="376"/>
      <c r="G21" s="376"/>
      <c r="H21" s="376"/>
      <c r="I21" s="376"/>
      <c r="J21" s="377"/>
    </row>
    <row r="22" spans="1:10" ht="33" customHeight="1">
      <c r="A22" s="3"/>
      <c r="B22" s="29" t="s">
        <v>24</v>
      </c>
      <c r="C22" s="114"/>
      <c r="D22" s="49"/>
      <c r="E22" s="112"/>
      <c r="F22" s="51"/>
      <c r="G22" s="23"/>
      <c r="H22" s="23"/>
      <c r="I22" s="23"/>
      <c r="J22" s="52"/>
    </row>
    <row r="23" spans="1:10" ht="23.25" customHeight="1">
      <c r="A23" s="3"/>
      <c r="B23" s="46" t="s">
        <v>25</v>
      </c>
      <c r="C23" s="120"/>
      <c r="D23" s="43"/>
      <c r="E23" s="47">
        <v>15</v>
      </c>
      <c r="F23" s="44" t="s">
        <v>26</v>
      </c>
      <c r="G23" s="368">
        <v>0</v>
      </c>
      <c r="H23" s="369"/>
      <c r="I23" s="369"/>
      <c r="J23" s="45" t="str">
        <f t="shared" ref="J23:J28" si="0">Mena</f>
        <v>CZK</v>
      </c>
    </row>
    <row r="24" spans="1:10" ht="23.25" customHeight="1">
      <c r="A24" s="3"/>
      <c r="B24" s="46" t="s">
        <v>27</v>
      </c>
      <c r="C24" s="120"/>
      <c r="D24" s="43"/>
      <c r="E24" s="47">
        <f>SazbaDPH1</f>
        <v>15</v>
      </c>
      <c r="F24" s="44" t="s">
        <v>26</v>
      </c>
      <c r="G24" s="346">
        <v>0</v>
      </c>
      <c r="H24" s="345"/>
      <c r="I24" s="345"/>
      <c r="J24" s="45" t="str">
        <f t="shared" si="0"/>
        <v>CZK</v>
      </c>
    </row>
    <row r="25" spans="1:10" ht="23.25" customHeight="1">
      <c r="A25" s="3"/>
      <c r="B25" s="46" t="s">
        <v>28</v>
      </c>
      <c r="C25" s="120"/>
      <c r="D25" s="43"/>
      <c r="E25" s="47">
        <v>21</v>
      </c>
      <c r="F25" s="44" t="s">
        <v>26</v>
      </c>
      <c r="G25" s="368">
        <f>I19</f>
        <v>0</v>
      </c>
      <c r="H25" s="369"/>
      <c r="I25" s="369"/>
      <c r="J25" s="45" t="str">
        <f t="shared" si="0"/>
        <v>CZK</v>
      </c>
    </row>
    <row r="26" spans="1:10" ht="23.25" customHeight="1">
      <c r="A26" s="3"/>
      <c r="B26" s="48" t="s">
        <v>29</v>
      </c>
      <c r="C26" s="114"/>
      <c r="D26" s="49"/>
      <c r="E26" s="50">
        <f>SazbaDPH2</f>
        <v>21</v>
      </c>
      <c r="F26" s="51" t="s">
        <v>26</v>
      </c>
      <c r="G26" s="361">
        <f>ZakladDPHZakl*1.21-ZakladDPHZakl</f>
        <v>0</v>
      </c>
      <c r="H26" s="362"/>
      <c r="I26" s="362"/>
      <c r="J26" s="52" t="str">
        <f t="shared" si="0"/>
        <v>CZK</v>
      </c>
    </row>
    <row r="27" spans="1:10" ht="23.25" customHeight="1" thickBot="1">
      <c r="A27" s="3"/>
      <c r="B27" s="34" t="s">
        <v>30</v>
      </c>
      <c r="C27" s="53"/>
      <c r="D27" s="54"/>
      <c r="E27" s="53"/>
      <c r="F27" s="55"/>
      <c r="G27" s="363">
        <f>CenaCelkem-DPHZakl-ZakladDPHZakl</f>
        <v>0</v>
      </c>
      <c r="H27" s="363"/>
      <c r="I27" s="363"/>
      <c r="J27" s="56" t="str">
        <f t="shared" si="0"/>
        <v>CZK</v>
      </c>
    </row>
    <row r="28" spans="1:10" ht="27.75" hidden="1" customHeight="1" thickBot="1">
      <c r="A28" s="3"/>
      <c r="B28" s="57" t="s">
        <v>31</v>
      </c>
      <c r="C28" s="58"/>
      <c r="D28" s="58"/>
      <c r="E28" s="59"/>
      <c r="F28" s="60"/>
      <c r="G28" s="364">
        <v>22170584.289999999</v>
      </c>
      <c r="H28" s="365"/>
      <c r="I28" s="365"/>
      <c r="J28" s="61" t="str">
        <f t="shared" si="0"/>
        <v>CZK</v>
      </c>
    </row>
    <row r="29" spans="1:10" ht="27.75" customHeight="1" thickBot="1">
      <c r="A29" s="3"/>
      <c r="B29" s="57" t="s">
        <v>32</v>
      </c>
      <c r="C29" s="62"/>
      <c r="D29" s="62"/>
      <c r="E29" s="62"/>
      <c r="F29" s="62"/>
      <c r="G29" s="364">
        <f>ROUND(SUM(ZakladDPHZakl+DPHZakl),0)</f>
        <v>0</v>
      </c>
      <c r="H29" s="364"/>
      <c r="I29" s="364"/>
      <c r="J29" s="63" t="s">
        <v>33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4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4"/>
    </row>
    <row r="32" spans="1:10" ht="18.75" customHeight="1">
      <c r="A32" s="3"/>
      <c r="B32" s="65"/>
      <c r="C32" s="66" t="s">
        <v>34</v>
      </c>
      <c r="D32" s="234" t="s">
        <v>35</v>
      </c>
      <c r="E32" s="67"/>
      <c r="F32" s="66" t="s">
        <v>36</v>
      </c>
      <c r="G32" s="67"/>
      <c r="H32" s="233">
        <v>44270</v>
      </c>
      <c r="I32" s="67"/>
      <c r="J32" s="64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4"/>
    </row>
    <row r="34" spans="1:10" s="73" customFormat="1" ht="18.75" customHeight="1">
      <c r="A34" s="68"/>
      <c r="B34" s="68"/>
      <c r="C34" s="69"/>
      <c r="D34" s="70"/>
      <c r="E34" s="70"/>
      <c r="F34" s="69"/>
      <c r="G34" s="71"/>
      <c r="H34" s="70"/>
      <c r="I34" s="71"/>
      <c r="J34" s="72"/>
    </row>
    <row r="35" spans="1:10" ht="12.75" customHeight="1">
      <c r="A35" s="3"/>
      <c r="B35" s="3"/>
      <c r="C35" s="16"/>
      <c r="D35" s="327" t="s">
        <v>90</v>
      </c>
      <c r="E35" s="327"/>
      <c r="F35" s="16"/>
      <c r="G35" s="27"/>
      <c r="H35" s="74" t="s">
        <v>38</v>
      </c>
      <c r="I35" s="27"/>
      <c r="J35" s="64"/>
    </row>
    <row r="36" spans="1:10" ht="13.5" customHeight="1" thickBot="1">
      <c r="A36" s="75"/>
      <c r="B36" s="75"/>
      <c r="C36" s="76"/>
      <c r="D36" s="76"/>
      <c r="E36" s="76"/>
      <c r="F36" s="76"/>
      <c r="G36" s="77"/>
      <c r="H36" s="76"/>
      <c r="I36" s="77"/>
      <c r="J36" s="78"/>
    </row>
    <row r="37" spans="1:10" ht="27" hidden="1" customHeight="1">
      <c r="B37" s="79" t="s">
        <v>39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82" t="s">
        <v>40</v>
      </c>
      <c r="B38" s="83" t="s">
        <v>41</v>
      </c>
      <c r="C38" s="84" t="s">
        <v>42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43</v>
      </c>
      <c r="I38" s="87" t="s">
        <v>44</v>
      </c>
      <c r="J38" s="88" t="s">
        <v>26</v>
      </c>
    </row>
    <row r="39" spans="1:10" ht="25.5" hidden="1" customHeight="1">
      <c r="A39" s="82">
        <v>0</v>
      </c>
      <c r="B39" s="89" t="s">
        <v>45</v>
      </c>
      <c r="C39" s="366" t="s">
        <v>2</v>
      </c>
      <c r="D39" s="367"/>
      <c r="E39" s="367"/>
      <c r="F39" s="90">
        <v>0</v>
      </c>
      <c r="G39" s="91">
        <v>22170584.289999999</v>
      </c>
      <c r="H39" s="92">
        <v>4655823</v>
      </c>
      <c r="I39" s="92">
        <v>26826407.289999999</v>
      </c>
      <c r="J39" s="93" t="str">
        <f>IF(CenaCelkemVypocet=0,"",I39/CenaCelkemVypocet*100)</f>
        <v/>
      </c>
    </row>
    <row r="40" spans="1:10" ht="25.5" hidden="1" customHeight="1">
      <c r="A40" s="82"/>
      <c r="B40" s="358" t="s">
        <v>46</v>
      </c>
      <c r="C40" s="359"/>
      <c r="D40" s="359"/>
      <c r="E40" s="360"/>
      <c r="F40" s="94">
        <f>SUMIF(A39:A39,"=1",F39:F39)</f>
        <v>0</v>
      </c>
      <c r="G40" s="95">
        <f>SUMIF(A39:A39,"=1",G39:G39)</f>
        <v>0</v>
      </c>
      <c r="H40" s="95">
        <f>SUMIF(A39:A39,"=1",H39:H39)</f>
        <v>0</v>
      </c>
      <c r="I40" s="95">
        <f>SUMIF(A39:A39,"=1",I39:I39)</f>
        <v>0</v>
      </c>
      <c r="J40" s="96">
        <f>SUMIF(A39:A39,"=1",J39:J39)</f>
        <v>0</v>
      </c>
    </row>
    <row r="44" spans="1:10">
      <c r="F44" s="98"/>
      <c r="G44" s="99"/>
      <c r="H44" s="98"/>
      <c r="I44" s="99"/>
      <c r="J44" s="99"/>
    </row>
    <row r="45" spans="1:10">
      <c r="F45" s="98"/>
      <c r="G45" s="99"/>
      <c r="H45" s="98"/>
      <c r="I45" s="99"/>
      <c r="J45" s="99"/>
    </row>
  </sheetData>
  <mergeCells count="39">
    <mergeCell ref="B40:E40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B19:D19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4:J14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660</vt:i4>
      </vt:variant>
    </vt:vector>
  </HeadingPairs>
  <TitlesOfParts>
    <vt:vector size="678" baseType="lpstr">
      <vt:lpstr>Rekapitulace Rozpočtu - celku</vt:lpstr>
      <vt:lpstr>Rekapitulace - Saunový provoz</vt:lpstr>
      <vt:lpstr>1.000 - Arch. stav. řešení</vt:lpstr>
      <vt:lpstr>3.100 - Nerezové kce - interiér</vt:lpstr>
      <vt:lpstr>4.100 - Vytápění</vt:lpstr>
      <vt:lpstr>4.300 - Vzduchotechnika</vt:lpstr>
      <vt:lpstr>4.400 - Měření a Regulace</vt:lpstr>
      <vt:lpstr>4.500 - Zdravotechnické inst.</vt:lpstr>
      <vt:lpstr>4.550 - Dešťové vody</vt:lpstr>
      <vt:lpstr>4.700 - Silnoproudé elektro.</vt:lpstr>
      <vt:lpstr>4.800 - Slaboproudé elektro.</vt:lpstr>
      <vt:lpstr>5.100 - Technologie VH - int.</vt:lpstr>
      <vt:lpstr>5.200 - Vnit. vyb. a techn. wel</vt:lpstr>
      <vt:lpstr>Rekapitulace - Venk. ochl. baz.</vt:lpstr>
      <vt:lpstr>1.100 - Venkovní ochl. bazének</vt:lpstr>
      <vt:lpstr>3.150 - Nerezové kce - exteriér</vt:lpstr>
      <vt:lpstr>5.150 - Technologie VH - ext.</vt:lpstr>
      <vt:lpstr>Vedlejší rozpočtové náklady</vt:lpstr>
      <vt:lpstr>'1.000 - Arch. stav. řešení'!CelkemDPHVypocet</vt:lpstr>
      <vt:lpstr>'1.100 - Venkovní ochl. bazének'!CelkemDPHVypocet</vt:lpstr>
      <vt:lpstr>'3.100 - Nerezové kce - interiér'!CelkemDPHVypocet</vt:lpstr>
      <vt:lpstr>'3.150 - Nerezové kce - exteriér'!CelkemDPHVypocet</vt:lpstr>
      <vt:lpstr>'4.100 - Vytápění'!CelkemDPHVypocet</vt:lpstr>
      <vt:lpstr>'4.300 - Vzduchotechnika'!CelkemDPHVypocet</vt:lpstr>
      <vt:lpstr>'4.400 - Měření a Regulace'!CelkemDPHVypocet</vt:lpstr>
      <vt:lpstr>'4.500 - Zdravotechnické inst.'!CelkemDPHVypocet</vt:lpstr>
      <vt:lpstr>'4.550 - Dešťové vody'!CelkemDPHVypocet</vt:lpstr>
      <vt:lpstr>'4.700 - Silnoproudé elektro.'!CelkemDPHVypocet</vt:lpstr>
      <vt:lpstr>'4.800 - Slaboproudé elektro.'!CelkemDPHVypocet</vt:lpstr>
      <vt:lpstr>'5.100 - Technologie VH - int.'!CelkemDPHVypocet</vt:lpstr>
      <vt:lpstr>'5.150 - Technologie VH - ext.'!CelkemDPHVypocet</vt:lpstr>
      <vt:lpstr>'5.200 - Vnit. vyb. a techn. wel'!CelkemDPHVypocet</vt:lpstr>
      <vt:lpstr>'Vedlejší rozpočtové náklady'!CelkemDPHVypocet</vt:lpstr>
      <vt:lpstr>'1.000 - Arch. stav. řešení'!CenaCelkem</vt:lpstr>
      <vt:lpstr>'1.100 - Venkovní ochl. bazének'!CenaCelkem</vt:lpstr>
      <vt:lpstr>'3.100 - Nerezové kce - interiér'!CenaCelkem</vt:lpstr>
      <vt:lpstr>'3.150 - Nerezové kce - exteriér'!CenaCelkem</vt:lpstr>
      <vt:lpstr>'4.100 - Vytápění'!CenaCelkem</vt:lpstr>
      <vt:lpstr>'4.300 - Vzduchotechnika'!CenaCelkem</vt:lpstr>
      <vt:lpstr>'4.400 - Měření a Regulace'!CenaCelkem</vt:lpstr>
      <vt:lpstr>'4.500 - Zdravotechnické inst.'!CenaCelkem</vt:lpstr>
      <vt:lpstr>'4.550 - Dešťové vody'!CenaCelkem</vt:lpstr>
      <vt:lpstr>'4.700 - Silnoproudé elektro.'!CenaCelkem</vt:lpstr>
      <vt:lpstr>'4.800 - Slaboproudé elektro.'!CenaCelkem</vt:lpstr>
      <vt:lpstr>'5.100 - Technologie VH - int.'!CenaCelkem</vt:lpstr>
      <vt:lpstr>'5.150 - Technologie VH - ext.'!CenaCelkem</vt:lpstr>
      <vt:lpstr>'5.200 - Vnit. vyb. a techn. wel'!CenaCelkem</vt:lpstr>
      <vt:lpstr>'Vedlejší rozpočtové náklady'!CenaCelkem</vt:lpstr>
      <vt:lpstr>'1.000 - Arch. stav. řešení'!CenaCelkemBezDPH</vt:lpstr>
      <vt:lpstr>'1.100 - Venkovní ochl. bazének'!CenaCelkemBezDPH</vt:lpstr>
      <vt:lpstr>'3.100 - Nerezové kce - interiér'!CenaCelkemBezDPH</vt:lpstr>
      <vt:lpstr>'3.150 - Nerezové kce - exteriér'!CenaCelkemBezDPH</vt:lpstr>
      <vt:lpstr>'4.100 - Vytápění'!CenaCelkemBezDPH</vt:lpstr>
      <vt:lpstr>'4.300 - Vzduchotechnika'!CenaCelkemBezDPH</vt:lpstr>
      <vt:lpstr>'4.400 - Měření a Regulace'!CenaCelkemBezDPH</vt:lpstr>
      <vt:lpstr>'4.500 - Zdravotechnické inst.'!CenaCelkemBezDPH</vt:lpstr>
      <vt:lpstr>'4.550 - Dešťové vody'!CenaCelkemBezDPH</vt:lpstr>
      <vt:lpstr>'4.700 - Silnoproudé elektro.'!CenaCelkemBezDPH</vt:lpstr>
      <vt:lpstr>'4.800 - Slaboproudé elektro.'!CenaCelkemBezDPH</vt:lpstr>
      <vt:lpstr>'5.100 - Technologie VH - int.'!CenaCelkemBezDPH</vt:lpstr>
      <vt:lpstr>'5.150 - Technologie VH - ext.'!CenaCelkemBezDPH</vt:lpstr>
      <vt:lpstr>'5.200 - Vnit. vyb. a techn. wel'!CenaCelkemBezDPH</vt:lpstr>
      <vt:lpstr>'Vedlejší rozpočtové náklady'!CenaCelkemBezDPH</vt:lpstr>
      <vt:lpstr>'1.000 - Arch. stav. řešení'!CenaCelkemVypocet</vt:lpstr>
      <vt:lpstr>'1.100 - Venkovní ochl. bazének'!CenaCelkemVypocet</vt:lpstr>
      <vt:lpstr>'3.100 - Nerezové kce - interiér'!CenaCelkemVypocet</vt:lpstr>
      <vt:lpstr>'3.150 - Nerezové kce - exteriér'!CenaCelkemVypocet</vt:lpstr>
      <vt:lpstr>'4.100 - Vytápění'!CenaCelkemVypocet</vt:lpstr>
      <vt:lpstr>'4.300 - Vzduchotechnika'!CenaCelkemVypocet</vt:lpstr>
      <vt:lpstr>'4.400 - Měření a Regulace'!CenaCelkemVypocet</vt:lpstr>
      <vt:lpstr>'4.500 - Zdravotechnické inst.'!CenaCelkemVypocet</vt:lpstr>
      <vt:lpstr>'4.550 - Dešťové vody'!CenaCelkemVypocet</vt:lpstr>
      <vt:lpstr>'4.700 - Silnoproudé elektro.'!CenaCelkemVypocet</vt:lpstr>
      <vt:lpstr>'4.800 - Slaboproudé elektro.'!CenaCelkemVypocet</vt:lpstr>
      <vt:lpstr>'5.100 - Technologie VH - int.'!CenaCelkemVypocet</vt:lpstr>
      <vt:lpstr>'5.150 - Technologie VH - ext.'!CenaCelkemVypocet</vt:lpstr>
      <vt:lpstr>'5.200 - Vnit. vyb. a techn. wel'!CenaCelkemVypocet</vt:lpstr>
      <vt:lpstr>'Vedlejší rozpočtové náklady'!CenaCelkemVypocet</vt:lpstr>
      <vt:lpstr>'1.000 - Arch. stav. řešení'!cisloobjektu</vt:lpstr>
      <vt:lpstr>'1.100 - Venkovní ochl. bazének'!cisloobjektu</vt:lpstr>
      <vt:lpstr>'3.100 - Nerezové kce - interiér'!cisloobjektu</vt:lpstr>
      <vt:lpstr>'3.150 - Nerezové kce - exteriér'!cisloobjektu</vt:lpstr>
      <vt:lpstr>'4.100 - Vytápění'!cisloobjektu</vt:lpstr>
      <vt:lpstr>'4.300 - Vzduchotechnika'!cisloobjektu</vt:lpstr>
      <vt:lpstr>'4.400 - Měření a Regulace'!cisloobjektu</vt:lpstr>
      <vt:lpstr>'4.500 - Zdravotechnické inst.'!cisloobjektu</vt:lpstr>
      <vt:lpstr>'4.550 - Dešťové vody'!cisloobjektu</vt:lpstr>
      <vt:lpstr>'4.700 - Silnoproudé elektro.'!cisloobjektu</vt:lpstr>
      <vt:lpstr>'4.800 - Slaboproudé elektro.'!cisloobjektu</vt:lpstr>
      <vt:lpstr>'5.100 - Technologie VH - int.'!cisloobjektu</vt:lpstr>
      <vt:lpstr>'5.150 - Technologie VH - ext.'!cisloobjektu</vt:lpstr>
      <vt:lpstr>'5.200 - Vnit. vyb. a techn. wel'!cisloobjektu</vt:lpstr>
      <vt:lpstr>'Vedlejší rozpočtové náklady'!cisloobjektu</vt:lpstr>
      <vt:lpstr>'1.000 - Arch. stav. řešení'!CisloStavby</vt:lpstr>
      <vt:lpstr>'1.100 - Venkovní ochl. bazének'!CisloStavby</vt:lpstr>
      <vt:lpstr>'3.100 - Nerezové kce - interiér'!CisloStavby</vt:lpstr>
      <vt:lpstr>'3.150 - Nerezové kce - exteriér'!CisloStavby</vt:lpstr>
      <vt:lpstr>'4.100 - Vytápění'!CisloStavby</vt:lpstr>
      <vt:lpstr>'4.300 - Vzduchotechnika'!CisloStavby</vt:lpstr>
      <vt:lpstr>'4.400 - Měření a Regulace'!CisloStavby</vt:lpstr>
      <vt:lpstr>'4.500 - Zdravotechnické inst.'!CisloStavby</vt:lpstr>
      <vt:lpstr>'4.550 - Dešťové vody'!CisloStavby</vt:lpstr>
      <vt:lpstr>'4.700 - Silnoproudé elektro.'!CisloStavby</vt:lpstr>
      <vt:lpstr>'4.800 - Slaboproudé elektro.'!CisloStavby</vt:lpstr>
      <vt:lpstr>'5.100 - Technologie VH - int.'!CisloStavby</vt:lpstr>
      <vt:lpstr>'5.150 - Technologie VH - ext.'!CisloStavby</vt:lpstr>
      <vt:lpstr>'5.200 - Vnit. vyb. a techn. wel'!CisloStavby</vt:lpstr>
      <vt:lpstr>'Vedlejší rozpočtové náklady'!CisloStavby</vt:lpstr>
      <vt:lpstr>'1.000 - Arch. stav. řešení'!CisloStavebnihoRozpoctu</vt:lpstr>
      <vt:lpstr>'1.100 - Venkovní ochl. bazének'!CisloStavebnihoRozpoctu</vt:lpstr>
      <vt:lpstr>'3.100 - Nerezové kce - interiér'!CisloStavebnihoRozpoctu</vt:lpstr>
      <vt:lpstr>'3.150 - Nerezové kce - exteriér'!CisloStavebnihoRozpoctu</vt:lpstr>
      <vt:lpstr>'4.100 - Vytápění'!CisloStavebnihoRozpoctu</vt:lpstr>
      <vt:lpstr>'4.300 - Vzduchotechnika'!CisloStavebnihoRozpoctu</vt:lpstr>
      <vt:lpstr>'4.400 - Měření a Regulace'!CisloStavebnihoRozpoctu</vt:lpstr>
      <vt:lpstr>'4.500 - Zdravotechnické inst.'!CisloStavebnihoRozpoctu</vt:lpstr>
      <vt:lpstr>'4.550 - Dešťové vody'!CisloStavebnihoRozpoctu</vt:lpstr>
      <vt:lpstr>'4.700 - Silnoproudé elektro.'!CisloStavebnihoRozpoctu</vt:lpstr>
      <vt:lpstr>'4.800 - Slaboproudé elektro.'!CisloStavebnihoRozpoctu</vt:lpstr>
      <vt:lpstr>'5.100 - Technologie VH - int.'!CisloStavebnihoRozpoctu</vt:lpstr>
      <vt:lpstr>'5.150 - Technologie VH - ext.'!CisloStavebnihoRozpoctu</vt:lpstr>
      <vt:lpstr>'5.200 - Vnit. vyb. a techn. wel'!CisloStavebnihoRozpoctu</vt:lpstr>
      <vt:lpstr>'Vedlejší rozpočtové náklady'!CisloStavebnihoRozpoctu</vt:lpstr>
      <vt:lpstr>'1.000 - Arch. stav. řešení'!dadresa</vt:lpstr>
      <vt:lpstr>'1.100 - Venkovní ochl. bazének'!dadresa</vt:lpstr>
      <vt:lpstr>'3.100 - Nerezové kce - interiér'!dadresa</vt:lpstr>
      <vt:lpstr>'3.150 - Nerezové kce - exteriér'!dadresa</vt:lpstr>
      <vt:lpstr>'4.100 - Vytápění'!dadresa</vt:lpstr>
      <vt:lpstr>'4.300 - Vzduchotechnika'!dadresa</vt:lpstr>
      <vt:lpstr>'4.400 - Měření a Regulace'!dadresa</vt:lpstr>
      <vt:lpstr>'4.500 - Zdravotechnické inst.'!dadresa</vt:lpstr>
      <vt:lpstr>'4.550 - Dešťové vody'!dadresa</vt:lpstr>
      <vt:lpstr>'4.700 - Silnoproudé elektro.'!dadresa</vt:lpstr>
      <vt:lpstr>'4.800 - Slaboproudé elektro.'!dadresa</vt:lpstr>
      <vt:lpstr>'5.100 - Technologie VH - int.'!dadresa</vt:lpstr>
      <vt:lpstr>'5.150 - Technologie VH - ext.'!dadresa</vt:lpstr>
      <vt:lpstr>'5.200 - Vnit. vyb. a techn. wel'!dadresa</vt:lpstr>
      <vt:lpstr>'Vedlejší rozpočtové náklady'!dadresa</vt:lpstr>
      <vt:lpstr>'1.000 - Arch. stav. řešení'!DIČ</vt:lpstr>
      <vt:lpstr>'1.100 - Venkovní ochl. bazének'!DIČ</vt:lpstr>
      <vt:lpstr>'3.100 - Nerezové kce - interiér'!DIČ</vt:lpstr>
      <vt:lpstr>'3.150 - Nerezové kce - exteriér'!DIČ</vt:lpstr>
      <vt:lpstr>'4.100 - Vytápění'!DIČ</vt:lpstr>
      <vt:lpstr>'4.300 - Vzduchotechnika'!DIČ</vt:lpstr>
      <vt:lpstr>'4.400 - Měření a Regulace'!DIČ</vt:lpstr>
      <vt:lpstr>'4.500 - Zdravotechnické inst.'!DIČ</vt:lpstr>
      <vt:lpstr>'4.550 - Dešťové vody'!DIČ</vt:lpstr>
      <vt:lpstr>'4.700 - Silnoproudé elektro.'!DIČ</vt:lpstr>
      <vt:lpstr>'4.800 - Slaboproudé elektro.'!DIČ</vt:lpstr>
      <vt:lpstr>'5.100 - Technologie VH - int.'!DIČ</vt:lpstr>
      <vt:lpstr>'5.150 - Technologie VH - ext.'!DIČ</vt:lpstr>
      <vt:lpstr>'5.200 - Vnit. vyb. a techn. wel'!DIČ</vt:lpstr>
      <vt:lpstr>'Vedlejší rozpočtové náklady'!DIČ</vt:lpstr>
      <vt:lpstr>'1.000 - Arch. stav. řešení'!dmisto</vt:lpstr>
      <vt:lpstr>'1.100 - Venkovní ochl. bazének'!dmisto</vt:lpstr>
      <vt:lpstr>'3.100 - Nerezové kce - interiér'!dmisto</vt:lpstr>
      <vt:lpstr>'3.150 - Nerezové kce - exteriér'!dmisto</vt:lpstr>
      <vt:lpstr>'4.100 - Vytápění'!dmisto</vt:lpstr>
      <vt:lpstr>'4.300 - Vzduchotechnika'!dmisto</vt:lpstr>
      <vt:lpstr>'4.400 - Měření a Regulace'!dmisto</vt:lpstr>
      <vt:lpstr>'4.500 - Zdravotechnické inst.'!dmisto</vt:lpstr>
      <vt:lpstr>'4.550 - Dešťové vody'!dmisto</vt:lpstr>
      <vt:lpstr>'4.700 - Silnoproudé elektro.'!dmisto</vt:lpstr>
      <vt:lpstr>'4.800 - Slaboproudé elektro.'!dmisto</vt:lpstr>
      <vt:lpstr>'5.100 - Technologie VH - int.'!dmisto</vt:lpstr>
      <vt:lpstr>'5.150 - Technologie VH - ext.'!dmisto</vt:lpstr>
      <vt:lpstr>'5.200 - Vnit. vyb. a techn. wel'!dmisto</vt:lpstr>
      <vt:lpstr>'Vedlejší rozpočtové náklady'!dmisto</vt:lpstr>
      <vt:lpstr>'1.000 - Arch. stav. řešení'!DPHSni</vt:lpstr>
      <vt:lpstr>'1.100 - Venkovní ochl. bazének'!DPHSni</vt:lpstr>
      <vt:lpstr>'3.100 - Nerezové kce - interiér'!DPHSni</vt:lpstr>
      <vt:lpstr>'3.150 - Nerezové kce - exteriér'!DPHSni</vt:lpstr>
      <vt:lpstr>'4.100 - Vytápění'!DPHSni</vt:lpstr>
      <vt:lpstr>'4.300 - Vzduchotechnika'!DPHSni</vt:lpstr>
      <vt:lpstr>'4.400 - Měření a Regulace'!DPHSni</vt:lpstr>
      <vt:lpstr>'4.500 - Zdravotechnické inst.'!DPHSni</vt:lpstr>
      <vt:lpstr>'4.550 - Dešťové vody'!DPHSni</vt:lpstr>
      <vt:lpstr>'4.700 - Silnoproudé elektro.'!DPHSni</vt:lpstr>
      <vt:lpstr>'4.800 - Slaboproudé elektro.'!DPHSni</vt:lpstr>
      <vt:lpstr>'5.100 - Technologie VH - int.'!DPHSni</vt:lpstr>
      <vt:lpstr>'5.150 - Technologie VH - ext.'!DPHSni</vt:lpstr>
      <vt:lpstr>'5.200 - Vnit. vyb. a techn. wel'!DPHSni</vt:lpstr>
      <vt:lpstr>'Vedlejší rozpočtové náklady'!DPHSni</vt:lpstr>
      <vt:lpstr>'1.000 - Arch. stav. řešení'!DPHZakl</vt:lpstr>
      <vt:lpstr>'1.100 - Venkovní ochl. bazének'!DPHZakl</vt:lpstr>
      <vt:lpstr>'3.100 - Nerezové kce - interiér'!DPHZakl</vt:lpstr>
      <vt:lpstr>'3.150 - Nerezové kce - exteriér'!DPHZakl</vt:lpstr>
      <vt:lpstr>'4.100 - Vytápění'!DPHZakl</vt:lpstr>
      <vt:lpstr>'4.300 - Vzduchotechnika'!DPHZakl</vt:lpstr>
      <vt:lpstr>'4.400 - Měření a Regulace'!DPHZakl</vt:lpstr>
      <vt:lpstr>'4.500 - Zdravotechnické inst.'!DPHZakl</vt:lpstr>
      <vt:lpstr>'4.550 - Dešťové vody'!DPHZakl</vt:lpstr>
      <vt:lpstr>'4.700 - Silnoproudé elektro.'!DPHZakl</vt:lpstr>
      <vt:lpstr>'4.800 - Slaboproudé elektro.'!DPHZakl</vt:lpstr>
      <vt:lpstr>'5.100 - Technologie VH - int.'!DPHZakl</vt:lpstr>
      <vt:lpstr>'5.150 - Technologie VH - ext.'!DPHZakl</vt:lpstr>
      <vt:lpstr>'5.200 - Vnit. vyb. a techn. wel'!DPHZakl</vt:lpstr>
      <vt:lpstr>'Vedlejší rozpočtové náklady'!DPHZakl</vt:lpstr>
      <vt:lpstr>'1.000 - Arch. stav. řešení'!dpsc</vt:lpstr>
      <vt:lpstr>'1.100 - Venkovní ochl. bazének'!dpsc</vt:lpstr>
      <vt:lpstr>'3.100 - Nerezové kce - interiér'!dpsc</vt:lpstr>
      <vt:lpstr>'3.150 - Nerezové kce - exteriér'!dpsc</vt:lpstr>
      <vt:lpstr>'4.100 - Vytápění'!dpsc</vt:lpstr>
      <vt:lpstr>'4.300 - Vzduchotechnika'!dpsc</vt:lpstr>
      <vt:lpstr>'4.400 - Měření a Regulace'!dpsc</vt:lpstr>
      <vt:lpstr>'4.500 - Zdravotechnické inst.'!dpsc</vt:lpstr>
      <vt:lpstr>'4.550 - Dešťové vody'!dpsc</vt:lpstr>
      <vt:lpstr>'4.700 - Silnoproudé elektro.'!dpsc</vt:lpstr>
      <vt:lpstr>'4.800 - Slaboproudé elektro.'!dpsc</vt:lpstr>
      <vt:lpstr>'5.100 - Technologie VH - int.'!dpsc</vt:lpstr>
      <vt:lpstr>'5.150 - Technologie VH - ext.'!dpsc</vt:lpstr>
      <vt:lpstr>'5.200 - Vnit. vyb. a techn. wel'!dpsc</vt:lpstr>
      <vt:lpstr>'Vedlejší rozpočtové náklady'!dpsc</vt:lpstr>
      <vt:lpstr>'1.000 - Arch. stav. řešení'!IČO</vt:lpstr>
      <vt:lpstr>'1.100 - Venkovní ochl. bazének'!IČO</vt:lpstr>
      <vt:lpstr>'3.100 - Nerezové kce - interiér'!IČO</vt:lpstr>
      <vt:lpstr>'3.150 - Nerezové kce - exteriér'!IČO</vt:lpstr>
      <vt:lpstr>'4.100 - Vytápění'!IČO</vt:lpstr>
      <vt:lpstr>'4.300 - Vzduchotechnika'!IČO</vt:lpstr>
      <vt:lpstr>'4.400 - Měření a Regulace'!IČO</vt:lpstr>
      <vt:lpstr>'4.500 - Zdravotechnické inst.'!IČO</vt:lpstr>
      <vt:lpstr>'4.550 - Dešťové vody'!IČO</vt:lpstr>
      <vt:lpstr>'4.700 - Silnoproudé elektro.'!IČO</vt:lpstr>
      <vt:lpstr>'4.800 - Slaboproudé elektro.'!IČO</vt:lpstr>
      <vt:lpstr>'5.100 - Technologie VH - int.'!IČO</vt:lpstr>
      <vt:lpstr>'5.150 - Technologie VH - ext.'!IČO</vt:lpstr>
      <vt:lpstr>'5.200 - Vnit. vyb. a techn. wel'!IČO</vt:lpstr>
      <vt:lpstr>'Vedlejší rozpočtové náklady'!IČO</vt:lpstr>
      <vt:lpstr>'1.000 - Arch. stav. řešení'!Mena</vt:lpstr>
      <vt:lpstr>'1.100 - Venkovní ochl. bazének'!Mena</vt:lpstr>
      <vt:lpstr>'3.100 - Nerezové kce - interiér'!Mena</vt:lpstr>
      <vt:lpstr>'3.150 - Nerezové kce - exteriér'!Mena</vt:lpstr>
      <vt:lpstr>'4.100 - Vytápění'!Mena</vt:lpstr>
      <vt:lpstr>'4.300 - Vzduchotechnika'!Mena</vt:lpstr>
      <vt:lpstr>'4.400 - Měření a Regulace'!Mena</vt:lpstr>
      <vt:lpstr>'4.500 - Zdravotechnické inst.'!Mena</vt:lpstr>
      <vt:lpstr>'4.550 - Dešťové vody'!Mena</vt:lpstr>
      <vt:lpstr>'4.700 - Silnoproudé elektro.'!Mena</vt:lpstr>
      <vt:lpstr>'4.800 - Slaboproudé elektro.'!Mena</vt:lpstr>
      <vt:lpstr>'5.100 - Technologie VH - int.'!Mena</vt:lpstr>
      <vt:lpstr>'5.150 - Technologie VH - ext.'!Mena</vt:lpstr>
      <vt:lpstr>'5.200 - Vnit. vyb. a techn. wel'!Mena</vt:lpstr>
      <vt:lpstr>'Vedlejší rozpočtové náklady'!Mena</vt:lpstr>
      <vt:lpstr>'1.000 - Arch. stav. řešení'!MistoStavby</vt:lpstr>
      <vt:lpstr>'1.100 - Venkovní ochl. bazének'!MistoStavby</vt:lpstr>
      <vt:lpstr>'3.100 - Nerezové kce - interiér'!MistoStavby</vt:lpstr>
      <vt:lpstr>'3.150 - Nerezové kce - exteriér'!MistoStavby</vt:lpstr>
      <vt:lpstr>'4.100 - Vytápění'!MistoStavby</vt:lpstr>
      <vt:lpstr>'4.300 - Vzduchotechnika'!MistoStavby</vt:lpstr>
      <vt:lpstr>'4.400 - Měření a Regulace'!MistoStavby</vt:lpstr>
      <vt:lpstr>'4.500 - Zdravotechnické inst.'!MistoStavby</vt:lpstr>
      <vt:lpstr>'4.550 - Dešťové vody'!MistoStavby</vt:lpstr>
      <vt:lpstr>'4.700 - Silnoproudé elektro.'!MistoStavby</vt:lpstr>
      <vt:lpstr>'4.800 - Slaboproudé elektro.'!MistoStavby</vt:lpstr>
      <vt:lpstr>'5.100 - Technologie VH - int.'!MistoStavby</vt:lpstr>
      <vt:lpstr>'5.150 - Technologie VH - ext.'!MistoStavby</vt:lpstr>
      <vt:lpstr>'5.200 - Vnit. vyb. a techn. wel'!MistoStavby</vt:lpstr>
      <vt:lpstr>'Vedlejší rozpočtové náklady'!MistoStavby</vt:lpstr>
      <vt:lpstr>'1.000 - Arch. stav. řešení'!nazevobjektu</vt:lpstr>
      <vt:lpstr>'1.100 - Venkovní ochl. bazének'!nazevobjektu</vt:lpstr>
      <vt:lpstr>'3.100 - Nerezové kce - interiér'!nazevobjektu</vt:lpstr>
      <vt:lpstr>'3.150 - Nerezové kce - exteriér'!nazevobjektu</vt:lpstr>
      <vt:lpstr>'4.100 - Vytápění'!nazevobjektu</vt:lpstr>
      <vt:lpstr>'4.300 - Vzduchotechnika'!nazevobjektu</vt:lpstr>
      <vt:lpstr>'4.400 - Měření a Regulace'!nazevobjektu</vt:lpstr>
      <vt:lpstr>'4.500 - Zdravotechnické inst.'!nazevobjektu</vt:lpstr>
      <vt:lpstr>'4.550 - Dešťové vody'!nazevobjektu</vt:lpstr>
      <vt:lpstr>'4.700 - Silnoproudé elektro.'!nazevobjektu</vt:lpstr>
      <vt:lpstr>'4.800 - Slaboproudé elektro.'!nazevobjektu</vt:lpstr>
      <vt:lpstr>'5.100 - Technologie VH - int.'!nazevobjektu</vt:lpstr>
      <vt:lpstr>'5.150 - Technologie VH - ext.'!nazevobjektu</vt:lpstr>
      <vt:lpstr>'5.200 - Vnit. vyb. a techn. wel'!nazevobjektu</vt:lpstr>
      <vt:lpstr>'Vedlejší rozpočtové náklady'!nazevobjektu</vt:lpstr>
      <vt:lpstr>'1.000 - Arch. stav. řešení'!NazevStavby</vt:lpstr>
      <vt:lpstr>'1.100 - Venkovní ochl. bazének'!NazevStavby</vt:lpstr>
      <vt:lpstr>'3.100 - Nerezové kce - interiér'!NazevStavby</vt:lpstr>
      <vt:lpstr>'3.150 - Nerezové kce - exteriér'!NazevStavby</vt:lpstr>
      <vt:lpstr>'4.100 - Vytápění'!NazevStavby</vt:lpstr>
      <vt:lpstr>'4.300 - Vzduchotechnika'!NazevStavby</vt:lpstr>
      <vt:lpstr>'4.400 - Měření a Regulace'!NazevStavby</vt:lpstr>
      <vt:lpstr>'4.500 - Zdravotechnické inst.'!NazevStavby</vt:lpstr>
      <vt:lpstr>'4.550 - Dešťové vody'!NazevStavby</vt:lpstr>
      <vt:lpstr>'4.700 - Silnoproudé elektro.'!NazevStavby</vt:lpstr>
      <vt:lpstr>'4.800 - Slaboproudé elektro.'!NazevStavby</vt:lpstr>
      <vt:lpstr>'5.100 - Technologie VH - int.'!NazevStavby</vt:lpstr>
      <vt:lpstr>'5.150 - Technologie VH - ext.'!NazevStavby</vt:lpstr>
      <vt:lpstr>'5.200 - Vnit. vyb. a techn. wel'!NazevStavby</vt:lpstr>
      <vt:lpstr>'Vedlejší rozpočtové náklady'!NazevStavby</vt:lpstr>
      <vt:lpstr>'1.000 - Arch. stav. řešení'!NazevStavebnihoRozpoctu</vt:lpstr>
      <vt:lpstr>'1.100 - Venkovní ochl. bazének'!NazevStavebnihoRozpoctu</vt:lpstr>
      <vt:lpstr>'3.100 - Nerezové kce - interiér'!NazevStavebnihoRozpoctu</vt:lpstr>
      <vt:lpstr>'3.150 - Nerezové kce - exteriér'!NazevStavebnihoRozpoctu</vt:lpstr>
      <vt:lpstr>'4.100 - Vytápění'!NazevStavebnihoRozpoctu</vt:lpstr>
      <vt:lpstr>'4.300 - Vzduchotechnika'!NazevStavebnihoRozpoctu</vt:lpstr>
      <vt:lpstr>'4.400 - Měření a Regulace'!NazevStavebnihoRozpoctu</vt:lpstr>
      <vt:lpstr>'4.500 - Zdravotechnické inst.'!NazevStavebnihoRozpoctu</vt:lpstr>
      <vt:lpstr>'4.550 - Dešťové vody'!NazevStavebnihoRozpoctu</vt:lpstr>
      <vt:lpstr>'4.700 - Silnoproudé elektro.'!NazevStavebnihoRozpoctu</vt:lpstr>
      <vt:lpstr>'4.800 - Slaboproudé elektro.'!NazevStavebnihoRozpoctu</vt:lpstr>
      <vt:lpstr>'5.100 - Technologie VH - int.'!NazevStavebnihoRozpoctu</vt:lpstr>
      <vt:lpstr>'5.150 - Technologie VH - ext.'!NazevStavebnihoRozpoctu</vt:lpstr>
      <vt:lpstr>'5.200 - Vnit. vyb. a techn. wel'!NazevStavebnihoRozpoctu</vt:lpstr>
      <vt:lpstr>'Vedlejší rozpočtové náklady'!NazevStavebnihoRozpoctu</vt:lpstr>
      <vt:lpstr>'1.000 - Arch. stav. řešení'!oadresa</vt:lpstr>
      <vt:lpstr>'1.100 - Venkovní ochl. bazének'!oadresa</vt:lpstr>
      <vt:lpstr>'3.100 - Nerezové kce - interiér'!oadresa</vt:lpstr>
      <vt:lpstr>'3.150 - Nerezové kce - exteriér'!oadresa</vt:lpstr>
      <vt:lpstr>'4.100 - Vytápění'!oadresa</vt:lpstr>
      <vt:lpstr>'4.300 - Vzduchotechnika'!oadresa</vt:lpstr>
      <vt:lpstr>'4.400 - Měření a Regulace'!oadresa</vt:lpstr>
      <vt:lpstr>'4.500 - Zdravotechnické inst.'!oadresa</vt:lpstr>
      <vt:lpstr>'4.550 - Dešťové vody'!oadresa</vt:lpstr>
      <vt:lpstr>'4.700 - Silnoproudé elektro.'!oadresa</vt:lpstr>
      <vt:lpstr>'4.800 - Slaboproudé elektro.'!oadresa</vt:lpstr>
      <vt:lpstr>'5.100 - Technologie VH - int.'!oadresa</vt:lpstr>
      <vt:lpstr>'5.150 - Technologie VH - ext.'!oadresa</vt:lpstr>
      <vt:lpstr>'5.200 - Vnit. vyb. a techn. wel'!oadresa</vt:lpstr>
      <vt:lpstr>'Vedlejší rozpočtové náklady'!oadresa</vt:lpstr>
      <vt:lpstr>'1.000 - Arch. stav. řešení'!Objednatel</vt:lpstr>
      <vt:lpstr>'1.100 - Venkovní ochl. bazének'!Objednatel</vt:lpstr>
      <vt:lpstr>'3.100 - Nerezové kce - interiér'!Objednatel</vt:lpstr>
      <vt:lpstr>'3.150 - Nerezové kce - exteriér'!Objednatel</vt:lpstr>
      <vt:lpstr>'4.100 - Vytápění'!Objednatel</vt:lpstr>
      <vt:lpstr>'4.300 - Vzduchotechnika'!Objednatel</vt:lpstr>
      <vt:lpstr>'4.400 - Měření a Regulace'!Objednatel</vt:lpstr>
      <vt:lpstr>'4.500 - Zdravotechnické inst.'!Objednatel</vt:lpstr>
      <vt:lpstr>'4.550 - Dešťové vody'!Objednatel</vt:lpstr>
      <vt:lpstr>'4.700 - Silnoproudé elektro.'!Objednatel</vt:lpstr>
      <vt:lpstr>'4.800 - Slaboproudé elektro.'!Objednatel</vt:lpstr>
      <vt:lpstr>'5.100 - Technologie VH - int.'!Objednatel</vt:lpstr>
      <vt:lpstr>'5.150 - Technologie VH - ext.'!Objednatel</vt:lpstr>
      <vt:lpstr>'5.200 - Vnit. vyb. a techn. wel'!Objednatel</vt:lpstr>
      <vt:lpstr>'Vedlejší rozpočtové náklady'!Objednatel</vt:lpstr>
      <vt:lpstr>'1.000 - Arch. stav. řešení'!Objekt</vt:lpstr>
      <vt:lpstr>'1.100 - Venkovní ochl. bazének'!Objekt</vt:lpstr>
      <vt:lpstr>'3.100 - Nerezové kce - interiér'!Objekt</vt:lpstr>
      <vt:lpstr>'3.150 - Nerezové kce - exteriér'!Objekt</vt:lpstr>
      <vt:lpstr>'4.100 - Vytápění'!Objekt</vt:lpstr>
      <vt:lpstr>'4.300 - Vzduchotechnika'!Objekt</vt:lpstr>
      <vt:lpstr>'4.400 - Měření a Regulace'!Objekt</vt:lpstr>
      <vt:lpstr>'4.500 - Zdravotechnické inst.'!Objekt</vt:lpstr>
      <vt:lpstr>'4.550 - Dešťové vody'!Objekt</vt:lpstr>
      <vt:lpstr>'4.700 - Silnoproudé elektro.'!Objekt</vt:lpstr>
      <vt:lpstr>'4.800 - Slaboproudé elektro.'!Objekt</vt:lpstr>
      <vt:lpstr>'5.100 - Technologie VH - int.'!Objekt</vt:lpstr>
      <vt:lpstr>'5.150 - Technologie VH - ext.'!Objekt</vt:lpstr>
      <vt:lpstr>'5.200 - Vnit. vyb. a techn. wel'!Objekt</vt:lpstr>
      <vt:lpstr>'Vedlejší rozpočtové náklady'!Objekt</vt:lpstr>
      <vt:lpstr>'1.000 - Arch. stav. řešení'!Oblast_tisku</vt:lpstr>
      <vt:lpstr>'1.100 - Venkovní ochl. bazének'!Oblast_tisku</vt:lpstr>
      <vt:lpstr>'3.100 - Nerezové kce - interiér'!Oblast_tisku</vt:lpstr>
      <vt:lpstr>'3.150 - Nerezové kce - exteriér'!Oblast_tisku</vt:lpstr>
      <vt:lpstr>'4.100 - Vytápění'!Oblast_tisku</vt:lpstr>
      <vt:lpstr>'4.300 - Vzduchotechnika'!Oblast_tisku</vt:lpstr>
      <vt:lpstr>'4.400 - Měření a Regulace'!Oblast_tisku</vt:lpstr>
      <vt:lpstr>'4.500 - Zdravotechnické inst.'!Oblast_tisku</vt:lpstr>
      <vt:lpstr>'4.550 - Dešťové vody'!Oblast_tisku</vt:lpstr>
      <vt:lpstr>'4.700 - Silnoproudé elektro.'!Oblast_tisku</vt:lpstr>
      <vt:lpstr>'4.800 - Slaboproudé elektro.'!Oblast_tisku</vt:lpstr>
      <vt:lpstr>'5.100 - Technologie VH - int.'!Oblast_tisku</vt:lpstr>
      <vt:lpstr>'5.150 - Technologie VH - ext.'!Oblast_tisku</vt:lpstr>
      <vt:lpstr>'5.200 - Vnit. vyb. a techn. wel'!Oblast_tisku</vt:lpstr>
      <vt:lpstr>'Vedlejší rozpočtové náklady'!Oblast_tisku</vt:lpstr>
      <vt:lpstr>'1.000 - Arch. stav. řešení'!odic</vt:lpstr>
      <vt:lpstr>'1.100 - Venkovní ochl. bazének'!odic</vt:lpstr>
      <vt:lpstr>'3.100 - Nerezové kce - interiér'!odic</vt:lpstr>
      <vt:lpstr>'3.150 - Nerezové kce - exteriér'!odic</vt:lpstr>
      <vt:lpstr>'4.100 - Vytápění'!odic</vt:lpstr>
      <vt:lpstr>'4.300 - Vzduchotechnika'!odic</vt:lpstr>
      <vt:lpstr>'4.400 - Měření a Regulace'!odic</vt:lpstr>
      <vt:lpstr>'4.500 - Zdravotechnické inst.'!odic</vt:lpstr>
      <vt:lpstr>'4.550 - Dešťové vody'!odic</vt:lpstr>
      <vt:lpstr>'4.700 - Silnoproudé elektro.'!odic</vt:lpstr>
      <vt:lpstr>'4.800 - Slaboproudé elektro.'!odic</vt:lpstr>
      <vt:lpstr>'5.100 - Technologie VH - int.'!odic</vt:lpstr>
      <vt:lpstr>'5.150 - Technologie VH - ext.'!odic</vt:lpstr>
      <vt:lpstr>'5.200 - Vnit. vyb. a techn. wel'!odic</vt:lpstr>
      <vt:lpstr>'Vedlejší rozpočtové náklady'!odic</vt:lpstr>
      <vt:lpstr>'1.000 - Arch. stav. řešení'!oico</vt:lpstr>
      <vt:lpstr>'1.100 - Venkovní ochl. bazének'!oico</vt:lpstr>
      <vt:lpstr>'3.100 - Nerezové kce - interiér'!oico</vt:lpstr>
      <vt:lpstr>'3.150 - Nerezové kce - exteriér'!oico</vt:lpstr>
      <vt:lpstr>'4.100 - Vytápění'!oico</vt:lpstr>
      <vt:lpstr>'4.300 - Vzduchotechnika'!oico</vt:lpstr>
      <vt:lpstr>'4.400 - Měření a Regulace'!oico</vt:lpstr>
      <vt:lpstr>'4.500 - Zdravotechnické inst.'!oico</vt:lpstr>
      <vt:lpstr>'4.550 - Dešťové vody'!oico</vt:lpstr>
      <vt:lpstr>'4.700 - Silnoproudé elektro.'!oico</vt:lpstr>
      <vt:lpstr>'4.800 - Slaboproudé elektro.'!oico</vt:lpstr>
      <vt:lpstr>'5.100 - Technologie VH - int.'!oico</vt:lpstr>
      <vt:lpstr>'5.150 - Technologie VH - ext.'!oico</vt:lpstr>
      <vt:lpstr>'5.200 - Vnit. vyb. a techn. wel'!oico</vt:lpstr>
      <vt:lpstr>'Vedlejší rozpočtové náklady'!oico</vt:lpstr>
      <vt:lpstr>'1.000 - Arch. stav. řešení'!omisto</vt:lpstr>
      <vt:lpstr>'1.100 - Venkovní ochl. bazének'!omisto</vt:lpstr>
      <vt:lpstr>'3.100 - Nerezové kce - interiér'!omisto</vt:lpstr>
      <vt:lpstr>'3.150 - Nerezové kce - exteriér'!omisto</vt:lpstr>
      <vt:lpstr>'4.100 - Vytápění'!omisto</vt:lpstr>
      <vt:lpstr>'4.300 - Vzduchotechnika'!omisto</vt:lpstr>
      <vt:lpstr>'4.400 - Měření a Regulace'!omisto</vt:lpstr>
      <vt:lpstr>'4.500 - Zdravotechnické inst.'!omisto</vt:lpstr>
      <vt:lpstr>'4.550 - Dešťové vody'!omisto</vt:lpstr>
      <vt:lpstr>'4.700 - Silnoproudé elektro.'!omisto</vt:lpstr>
      <vt:lpstr>'4.800 - Slaboproudé elektro.'!omisto</vt:lpstr>
      <vt:lpstr>'5.100 - Technologie VH - int.'!omisto</vt:lpstr>
      <vt:lpstr>'5.150 - Technologie VH - ext.'!omisto</vt:lpstr>
      <vt:lpstr>'5.200 - Vnit. vyb. a techn. wel'!omisto</vt:lpstr>
      <vt:lpstr>'Vedlejší rozpočtové náklady'!omisto</vt:lpstr>
      <vt:lpstr>'1.000 - Arch. stav. řešení'!onazev</vt:lpstr>
      <vt:lpstr>'1.100 - Venkovní ochl. bazének'!onazev</vt:lpstr>
      <vt:lpstr>'3.100 - Nerezové kce - interiér'!onazev</vt:lpstr>
      <vt:lpstr>'3.150 - Nerezové kce - exteriér'!onazev</vt:lpstr>
      <vt:lpstr>'4.100 - Vytápění'!onazev</vt:lpstr>
      <vt:lpstr>'4.300 - Vzduchotechnika'!onazev</vt:lpstr>
      <vt:lpstr>'4.400 - Měření a Regulace'!onazev</vt:lpstr>
      <vt:lpstr>'4.500 - Zdravotechnické inst.'!onazev</vt:lpstr>
      <vt:lpstr>'4.550 - Dešťové vody'!onazev</vt:lpstr>
      <vt:lpstr>'4.700 - Silnoproudé elektro.'!onazev</vt:lpstr>
      <vt:lpstr>'4.800 - Slaboproudé elektro.'!onazev</vt:lpstr>
      <vt:lpstr>'5.100 - Technologie VH - int.'!onazev</vt:lpstr>
      <vt:lpstr>'5.150 - Technologie VH - ext.'!onazev</vt:lpstr>
      <vt:lpstr>'5.200 - Vnit. vyb. a techn. wel'!onazev</vt:lpstr>
      <vt:lpstr>'Vedlejší rozpočtové náklady'!onazev</vt:lpstr>
      <vt:lpstr>'1.000 - Arch. stav. řešení'!opsc</vt:lpstr>
      <vt:lpstr>'1.100 - Venkovní ochl. bazének'!opsc</vt:lpstr>
      <vt:lpstr>'3.100 - Nerezové kce - interiér'!opsc</vt:lpstr>
      <vt:lpstr>'3.150 - Nerezové kce - exteriér'!opsc</vt:lpstr>
      <vt:lpstr>'4.100 - Vytápění'!opsc</vt:lpstr>
      <vt:lpstr>'4.300 - Vzduchotechnika'!opsc</vt:lpstr>
      <vt:lpstr>'4.400 - Měření a Regulace'!opsc</vt:lpstr>
      <vt:lpstr>'4.500 - Zdravotechnické inst.'!opsc</vt:lpstr>
      <vt:lpstr>'4.550 - Dešťové vody'!opsc</vt:lpstr>
      <vt:lpstr>'4.700 - Silnoproudé elektro.'!opsc</vt:lpstr>
      <vt:lpstr>'4.800 - Slaboproudé elektro.'!opsc</vt:lpstr>
      <vt:lpstr>'5.100 - Technologie VH - int.'!opsc</vt:lpstr>
      <vt:lpstr>'5.150 - Technologie VH - ext.'!opsc</vt:lpstr>
      <vt:lpstr>'5.200 - Vnit. vyb. a techn. wel'!opsc</vt:lpstr>
      <vt:lpstr>'Vedlejší rozpočtové náklady'!opsc</vt:lpstr>
      <vt:lpstr>'1.000 - Arch. stav. řešení'!padresa</vt:lpstr>
      <vt:lpstr>'1.100 - Venkovní ochl. bazének'!padresa</vt:lpstr>
      <vt:lpstr>'3.100 - Nerezové kce - interiér'!padresa</vt:lpstr>
      <vt:lpstr>'3.150 - Nerezové kce - exteriér'!padresa</vt:lpstr>
      <vt:lpstr>'4.100 - Vytápění'!padresa</vt:lpstr>
      <vt:lpstr>'4.300 - Vzduchotechnika'!padresa</vt:lpstr>
      <vt:lpstr>'4.400 - Měření a Regulace'!padresa</vt:lpstr>
      <vt:lpstr>'4.500 - Zdravotechnické inst.'!padresa</vt:lpstr>
      <vt:lpstr>'4.550 - Dešťové vody'!padresa</vt:lpstr>
      <vt:lpstr>'4.700 - Silnoproudé elektro.'!padresa</vt:lpstr>
      <vt:lpstr>'4.800 - Slaboproudé elektro.'!padresa</vt:lpstr>
      <vt:lpstr>'5.100 - Technologie VH - int.'!padresa</vt:lpstr>
      <vt:lpstr>'5.150 - Technologie VH - ext.'!padresa</vt:lpstr>
      <vt:lpstr>'5.200 - Vnit. vyb. a techn. wel'!padresa</vt:lpstr>
      <vt:lpstr>'Vedlejší rozpočtové náklady'!padresa</vt:lpstr>
      <vt:lpstr>'1.000 - Arch. stav. řešení'!pdic</vt:lpstr>
      <vt:lpstr>'1.100 - Venkovní ochl. bazének'!pdic</vt:lpstr>
      <vt:lpstr>'3.100 - Nerezové kce - interiér'!pdic</vt:lpstr>
      <vt:lpstr>'3.150 - Nerezové kce - exteriér'!pdic</vt:lpstr>
      <vt:lpstr>'4.100 - Vytápění'!pdic</vt:lpstr>
      <vt:lpstr>'4.300 - Vzduchotechnika'!pdic</vt:lpstr>
      <vt:lpstr>'4.400 - Měření a Regulace'!pdic</vt:lpstr>
      <vt:lpstr>'4.500 - Zdravotechnické inst.'!pdic</vt:lpstr>
      <vt:lpstr>'4.550 - Dešťové vody'!pdic</vt:lpstr>
      <vt:lpstr>'4.700 - Silnoproudé elektro.'!pdic</vt:lpstr>
      <vt:lpstr>'4.800 - Slaboproudé elektro.'!pdic</vt:lpstr>
      <vt:lpstr>'5.100 - Technologie VH - int.'!pdic</vt:lpstr>
      <vt:lpstr>'5.150 - Technologie VH - ext.'!pdic</vt:lpstr>
      <vt:lpstr>'5.200 - Vnit. vyb. a techn. wel'!pdic</vt:lpstr>
      <vt:lpstr>'Vedlejší rozpočtové náklady'!pdic</vt:lpstr>
      <vt:lpstr>'1.000 - Arch. stav. řešení'!pico</vt:lpstr>
      <vt:lpstr>'1.100 - Venkovní ochl. bazének'!pico</vt:lpstr>
      <vt:lpstr>'3.100 - Nerezové kce - interiér'!pico</vt:lpstr>
      <vt:lpstr>'3.150 - Nerezové kce - exteriér'!pico</vt:lpstr>
      <vt:lpstr>'4.100 - Vytápění'!pico</vt:lpstr>
      <vt:lpstr>'4.300 - Vzduchotechnika'!pico</vt:lpstr>
      <vt:lpstr>'4.400 - Měření a Regulace'!pico</vt:lpstr>
      <vt:lpstr>'4.500 - Zdravotechnické inst.'!pico</vt:lpstr>
      <vt:lpstr>'4.550 - Dešťové vody'!pico</vt:lpstr>
      <vt:lpstr>'4.700 - Silnoproudé elektro.'!pico</vt:lpstr>
      <vt:lpstr>'4.800 - Slaboproudé elektro.'!pico</vt:lpstr>
      <vt:lpstr>'5.100 - Technologie VH - int.'!pico</vt:lpstr>
      <vt:lpstr>'5.150 - Technologie VH - ext.'!pico</vt:lpstr>
      <vt:lpstr>'5.200 - Vnit. vyb. a techn. wel'!pico</vt:lpstr>
      <vt:lpstr>'Vedlejší rozpočtové náklady'!pico</vt:lpstr>
      <vt:lpstr>'1.000 - Arch. stav. řešení'!pmisto</vt:lpstr>
      <vt:lpstr>'1.100 - Venkovní ochl. bazének'!pmisto</vt:lpstr>
      <vt:lpstr>'3.100 - Nerezové kce - interiér'!pmisto</vt:lpstr>
      <vt:lpstr>'3.150 - Nerezové kce - exteriér'!pmisto</vt:lpstr>
      <vt:lpstr>'4.100 - Vytápění'!pmisto</vt:lpstr>
      <vt:lpstr>'4.300 - Vzduchotechnika'!pmisto</vt:lpstr>
      <vt:lpstr>'4.400 - Měření a Regulace'!pmisto</vt:lpstr>
      <vt:lpstr>'4.500 - Zdravotechnické inst.'!pmisto</vt:lpstr>
      <vt:lpstr>'4.550 - Dešťové vody'!pmisto</vt:lpstr>
      <vt:lpstr>'4.700 - Silnoproudé elektro.'!pmisto</vt:lpstr>
      <vt:lpstr>'4.800 - Slaboproudé elektro.'!pmisto</vt:lpstr>
      <vt:lpstr>'5.100 - Technologie VH - int.'!pmisto</vt:lpstr>
      <vt:lpstr>'5.150 - Technologie VH - ext.'!pmisto</vt:lpstr>
      <vt:lpstr>'5.200 - Vnit. vyb. a techn. wel'!pmisto</vt:lpstr>
      <vt:lpstr>'Vedlejší rozpočtové náklady'!pmisto</vt:lpstr>
      <vt:lpstr>'1.000 - Arch. stav. řešení'!PoptavkaID</vt:lpstr>
      <vt:lpstr>'1.100 - Venkovní ochl. bazének'!PoptavkaID</vt:lpstr>
      <vt:lpstr>'3.100 - Nerezové kce - interiér'!PoptavkaID</vt:lpstr>
      <vt:lpstr>'3.150 - Nerezové kce - exteriér'!PoptavkaID</vt:lpstr>
      <vt:lpstr>'4.100 - Vytápění'!PoptavkaID</vt:lpstr>
      <vt:lpstr>'4.300 - Vzduchotechnika'!PoptavkaID</vt:lpstr>
      <vt:lpstr>'4.400 - Měření a Regulace'!PoptavkaID</vt:lpstr>
      <vt:lpstr>'4.500 - Zdravotechnické inst.'!PoptavkaID</vt:lpstr>
      <vt:lpstr>'4.550 - Dešťové vody'!PoptavkaID</vt:lpstr>
      <vt:lpstr>'4.700 - Silnoproudé elektro.'!PoptavkaID</vt:lpstr>
      <vt:lpstr>'4.800 - Slaboproudé elektro.'!PoptavkaID</vt:lpstr>
      <vt:lpstr>'5.100 - Technologie VH - int.'!PoptavkaID</vt:lpstr>
      <vt:lpstr>'5.150 - Technologie VH - ext.'!PoptavkaID</vt:lpstr>
      <vt:lpstr>'5.200 - Vnit. vyb. a techn. wel'!PoptavkaID</vt:lpstr>
      <vt:lpstr>'Vedlejší rozpočtové náklady'!PoptavkaID</vt:lpstr>
      <vt:lpstr>'1.000 - Arch. stav. řešení'!pPSC</vt:lpstr>
      <vt:lpstr>'1.100 - Venkovní ochl. bazének'!pPSC</vt:lpstr>
      <vt:lpstr>'3.100 - Nerezové kce - interiér'!pPSC</vt:lpstr>
      <vt:lpstr>'3.150 - Nerezové kce - exteriér'!pPSC</vt:lpstr>
      <vt:lpstr>'4.100 - Vytápění'!pPSC</vt:lpstr>
      <vt:lpstr>'4.300 - Vzduchotechnika'!pPSC</vt:lpstr>
      <vt:lpstr>'4.400 - Měření a Regulace'!pPSC</vt:lpstr>
      <vt:lpstr>'4.500 - Zdravotechnické inst.'!pPSC</vt:lpstr>
      <vt:lpstr>'4.550 - Dešťové vody'!pPSC</vt:lpstr>
      <vt:lpstr>'4.700 - Silnoproudé elektro.'!pPSC</vt:lpstr>
      <vt:lpstr>'4.800 - Slaboproudé elektro.'!pPSC</vt:lpstr>
      <vt:lpstr>'5.100 - Technologie VH - int.'!pPSC</vt:lpstr>
      <vt:lpstr>'5.150 - Technologie VH - ext.'!pPSC</vt:lpstr>
      <vt:lpstr>'5.200 - Vnit. vyb. a techn. wel'!pPSC</vt:lpstr>
      <vt:lpstr>'Vedlejší rozpočtové náklady'!pPSC</vt:lpstr>
      <vt:lpstr>'1.000 - Arch. stav. řešení'!Projektant</vt:lpstr>
      <vt:lpstr>'1.100 - Venkovní ochl. bazének'!Projektant</vt:lpstr>
      <vt:lpstr>'3.100 - Nerezové kce - interiér'!Projektant</vt:lpstr>
      <vt:lpstr>'3.150 - Nerezové kce - exteriér'!Projektant</vt:lpstr>
      <vt:lpstr>'4.100 - Vytápění'!Projektant</vt:lpstr>
      <vt:lpstr>'4.300 - Vzduchotechnika'!Projektant</vt:lpstr>
      <vt:lpstr>'4.400 - Měření a Regulace'!Projektant</vt:lpstr>
      <vt:lpstr>'4.500 - Zdravotechnické inst.'!Projektant</vt:lpstr>
      <vt:lpstr>'4.550 - Dešťové vody'!Projektant</vt:lpstr>
      <vt:lpstr>'4.700 - Silnoproudé elektro.'!Projektant</vt:lpstr>
      <vt:lpstr>'4.800 - Slaboproudé elektro.'!Projektant</vt:lpstr>
      <vt:lpstr>'5.100 - Technologie VH - int.'!Projektant</vt:lpstr>
      <vt:lpstr>'5.150 - Technologie VH - ext.'!Projektant</vt:lpstr>
      <vt:lpstr>'5.200 - Vnit. vyb. a techn. wel'!Projektant</vt:lpstr>
      <vt:lpstr>'Vedlejší rozpočtové náklady'!Projektant</vt:lpstr>
      <vt:lpstr>'1.000 - Arch. stav. řešení'!SazbaDPH1</vt:lpstr>
      <vt:lpstr>'1.100 - Venkovní ochl. bazének'!SazbaDPH1</vt:lpstr>
      <vt:lpstr>'3.100 - Nerezové kce - interiér'!SazbaDPH1</vt:lpstr>
      <vt:lpstr>'3.150 - Nerezové kce - exteriér'!SazbaDPH1</vt:lpstr>
      <vt:lpstr>'4.100 - Vytápění'!SazbaDPH1</vt:lpstr>
      <vt:lpstr>'4.300 - Vzduchotechnika'!SazbaDPH1</vt:lpstr>
      <vt:lpstr>'4.400 - Měření a Regulace'!SazbaDPH1</vt:lpstr>
      <vt:lpstr>'4.500 - Zdravotechnické inst.'!SazbaDPH1</vt:lpstr>
      <vt:lpstr>'4.550 - Dešťové vody'!SazbaDPH1</vt:lpstr>
      <vt:lpstr>'4.700 - Silnoproudé elektro.'!SazbaDPH1</vt:lpstr>
      <vt:lpstr>'4.800 - Slaboproudé elektro.'!SazbaDPH1</vt:lpstr>
      <vt:lpstr>'5.100 - Technologie VH - int.'!SazbaDPH1</vt:lpstr>
      <vt:lpstr>'5.150 - Technologie VH - ext.'!SazbaDPH1</vt:lpstr>
      <vt:lpstr>'5.200 - Vnit. vyb. a techn. wel'!SazbaDPH1</vt:lpstr>
      <vt:lpstr>'Vedlejší rozpočtové náklady'!SazbaDPH1</vt:lpstr>
      <vt:lpstr>'1.000 - Arch. stav. řešení'!SazbaDPH2</vt:lpstr>
      <vt:lpstr>'1.100 - Venkovní ochl. bazének'!SazbaDPH2</vt:lpstr>
      <vt:lpstr>'3.100 - Nerezové kce - interiér'!SazbaDPH2</vt:lpstr>
      <vt:lpstr>'3.150 - Nerezové kce - exteriér'!SazbaDPH2</vt:lpstr>
      <vt:lpstr>'4.100 - Vytápění'!SazbaDPH2</vt:lpstr>
      <vt:lpstr>'4.300 - Vzduchotechnika'!SazbaDPH2</vt:lpstr>
      <vt:lpstr>'4.400 - Měření a Regulace'!SazbaDPH2</vt:lpstr>
      <vt:lpstr>'4.500 - Zdravotechnické inst.'!SazbaDPH2</vt:lpstr>
      <vt:lpstr>'4.550 - Dešťové vody'!SazbaDPH2</vt:lpstr>
      <vt:lpstr>'4.700 - Silnoproudé elektro.'!SazbaDPH2</vt:lpstr>
      <vt:lpstr>'4.800 - Slaboproudé elektro.'!SazbaDPH2</vt:lpstr>
      <vt:lpstr>'5.100 - Technologie VH - int.'!SazbaDPH2</vt:lpstr>
      <vt:lpstr>'5.150 - Technologie VH - ext.'!SazbaDPH2</vt:lpstr>
      <vt:lpstr>'5.200 - Vnit. vyb. a techn. wel'!SazbaDPH2</vt:lpstr>
      <vt:lpstr>'Vedlejší rozpočtové náklady'!SazbaDPH2</vt:lpstr>
      <vt:lpstr>'1.000 - Arch. stav. řešení'!Vypracoval</vt:lpstr>
      <vt:lpstr>'1.100 - Venkovní ochl. bazének'!Vypracoval</vt:lpstr>
      <vt:lpstr>'3.100 - Nerezové kce - interiér'!Vypracoval</vt:lpstr>
      <vt:lpstr>'3.150 - Nerezové kce - exteriér'!Vypracoval</vt:lpstr>
      <vt:lpstr>'4.100 - Vytápění'!Vypracoval</vt:lpstr>
      <vt:lpstr>'4.300 - Vzduchotechnika'!Vypracoval</vt:lpstr>
      <vt:lpstr>'4.400 - Měření a Regulace'!Vypracoval</vt:lpstr>
      <vt:lpstr>'4.500 - Zdravotechnické inst.'!Vypracoval</vt:lpstr>
      <vt:lpstr>'4.550 - Dešťové vody'!Vypracoval</vt:lpstr>
      <vt:lpstr>'4.700 - Silnoproudé elektro.'!Vypracoval</vt:lpstr>
      <vt:lpstr>'4.800 - Slaboproudé elektro.'!Vypracoval</vt:lpstr>
      <vt:lpstr>'5.100 - Technologie VH - int.'!Vypracoval</vt:lpstr>
      <vt:lpstr>'5.150 - Technologie VH - ext.'!Vypracoval</vt:lpstr>
      <vt:lpstr>'5.200 - Vnit. vyb. a techn. wel'!Vypracoval</vt:lpstr>
      <vt:lpstr>'Vedlejší rozpočtové náklady'!Vypracoval</vt:lpstr>
      <vt:lpstr>'1.000 - Arch. stav. řešení'!ZakladDPHSni</vt:lpstr>
      <vt:lpstr>'1.100 - Venkovní ochl. bazének'!ZakladDPHSni</vt:lpstr>
      <vt:lpstr>'3.100 - Nerezové kce - interiér'!ZakladDPHSni</vt:lpstr>
      <vt:lpstr>'3.150 - Nerezové kce - exteriér'!ZakladDPHSni</vt:lpstr>
      <vt:lpstr>'4.100 - Vytápění'!ZakladDPHSni</vt:lpstr>
      <vt:lpstr>'4.300 - Vzduchotechnika'!ZakladDPHSni</vt:lpstr>
      <vt:lpstr>'4.400 - Měření a Regulace'!ZakladDPHSni</vt:lpstr>
      <vt:lpstr>'4.500 - Zdravotechnické inst.'!ZakladDPHSni</vt:lpstr>
      <vt:lpstr>'4.550 - Dešťové vody'!ZakladDPHSni</vt:lpstr>
      <vt:lpstr>'4.700 - Silnoproudé elektro.'!ZakladDPHSni</vt:lpstr>
      <vt:lpstr>'4.800 - Slaboproudé elektro.'!ZakladDPHSni</vt:lpstr>
      <vt:lpstr>'5.100 - Technologie VH - int.'!ZakladDPHSni</vt:lpstr>
      <vt:lpstr>'5.150 - Technologie VH - ext.'!ZakladDPHSni</vt:lpstr>
      <vt:lpstr>'5.200 - Vnit. vyb. a techn. wel'!ZakladDPHSni</vt:lpstr>
      <vt:lpstr>'Vedlejší rozpočtové náklady'!ZakladDPHSni</vt:lpstr>
      <vt:lpstr>'1.000 - Arch. stav. řešení'!ZakladDPHSniVypocet</vt:lpstr>
      <vt:lpstr>'1.100 - Venkovní ochl. bazének'!ZakladDPHSniVypocet</vt:lpstr>
      <vt:lpstr>'3.100 - Nerezové kce - interiér'!ZakladDPHSniVypocet</vt:lpstr>
      <vt:lpstr>'3.150 - Nerezové kce - exteriér'!ZakladDPHSniVypocet</vt:lpstr>
      <vt:lpstr>'4.100 - Vytápění'!ZakladDPHSniVypocet</vt:lpstr>
      <vt:lpstr>'4.300 - Vzduchotechnika'!ZakladDPHSniVypocet</vt:lpstr>
      <vt:lpstr>'4.400 - Měření a Regulace'!ZakladDPHSniVypocet</vt:lpstr>
      <vt:lpstr>'4.500 - Zdravotechnické inst.'!ZakladDPHSniVypocet</vt:lpstr>
      <vt:lpstr>'4.550 - Dešťové vody'!ZakladDPHSniVypocet</vt:lpstr>
      <vt:lpstr>'4.700 - Silnoproudé elektro.'!ZakladDPHSniVypocet</vt:lpstr>
      <vt:lpstr>'4.800 - Slaboproudé elektro.'!ZakladDPHSniVypocet</vt:lpstr>
      <vt:lpstr>'5.100 - Technologie VH - int.'!ZakladDPHSniVypocet</vt:lpstr>
      <vt:lpstr>'5.150 - Technologie VH - ext.'!ZakladDPHSniVypocet</vt:lpstr>
      <vt:lpstr>'5.200 - Vnit. vyb. a techn. wel'!ZakladDPHSniVypocet</vt:lpstr>
      <vt:lpstr>'Vedlejší rozpočtové náklady'!ZakladDPHSniVypocet</vt:lpstr>
      <vt:lpstr>'1.000 - Arch. stav. řešení'!ZakladDPHZakl</vt:lpstr>
      <vt:lpstr>'1.100 - Venkovní ochl. bazének'!ZakladDPHZakl</vt:lpstr>
      <vt:lpstr>'3.100 - Nerezové kce - interiér'!ZakladDPHZakl</vt:lpstr>
      <vt:lpstr>'3.150 - Nerezové kce - exteriér'!ZakladDPHZakl</vt:lpstr>
      <vt:lpstr>'4.100 - Vytápění'!ZakladDPHZakl</vt:lpstr>
      <vt:lpstr>'4.300 - Vzduchotechnika'!ZakladDPHZakl</vt:lpstr>
      <vt:lpstr>'4.400 - Měření a Regulace'!ZakladDPHZakl</vt:lpstr>
      <vt:lpstr>'4.500 - Zdravotechnické inst.'!ZakladDPHZakl</vt:lpstr>
      <vt:lpstr>'4.550 - Dešťové vody'!ZakladDPHZakl</vt:lpstr>
      <vt:lpstr>'4.700 - Silnoproudé elektro.'!ZakladDPHZakl</vt:lpstr>
      <vt:lpstr>'4.800 - Slaboproudé elektro.'!ZakladDPHZakl</vt:lpstr>
      <vt:lpstr>'5.100 - Technologie VH - int.'!ZakladDPHZakl</vt:lpstr>
      <vt:lpstr>'5.150 - Technologie VH - ext.'!ZakladDPHZakl</vt:lpstr>
      <vt:lpstr>'5.200 - Vnit. vyb. a techn. wel'!ZakladDPHZakl</vt:lpstr>
      <vt:lpstr>'Vedlejší rozpočtové náklady'!ZakladDPHZakl</vt:lpstr>
      <vt:lpstr>'1.000 - Arch. stav. řešení'!ZakladDPHZaklVypocet</vt:lpstr>
      <vt:lpstr>'1.100 - Venkovní ochl. bazének'!ZakladDPHZaklVypocet</vt:lpstr>
      <vt:lpstr>'3.100 - Nerezové kce - interiér'!ZakladDPHZaklVypocet</vt:lpstr>
      <vt:lpstr>'3.150 - Nerezové kce - exteriér'!ZakladDPHZaklVypocet</vt:lpstr>
      <vt:lpstr>'4.100 - Vytápění'!ZakladDPHZaklVypocet</vt:lpstr>
      <vt:lpstr>'4.300 - Vzduchotechnika'!ZakladDPHZaklVypocet</vt:lpstr>
      <vt:lpstr>'4.400 - Měření a Regulace'!ZakladDPHZaklVypocet</vt:lpstr>
      <vt:lpstr>'4.500 - Zdravotechnické inst.'!ZakladDPHZaklVypocet</vt:lpstr>
      <vt:lpstr>'4.550 - Dešťové vody'!ZakladDPHZaklVypocet</vt:lpstr>
      <vt:lpstr>'4.700 - Silnoproudé elektro.'!ZakladDPHZaklVypocet</vt:lpstr>
      <vt:lpstr>'4.800 - Slaboproudé elektro.'!ZakladDPHZaklVypocet</vt:lpstr>
      <vt:lpstr>'5.100 - Technologie VH - int.'!ZakladDPHZaklVypocet</vt:lpstr>
      <vt:lpstr>'5.150 - Technologie VH - ext.'!ZakladDPHZaklVypocet</vt:lpstr>
      <vt:lpstr>'5.200 - Vnit. vyb. a techn. wel'!ZakladDPHZaklVypocet</vt:lpstr>
      <vt:lpstr>'Vedlejší rozpočtové náklady'!ZakladDPHZaklVypocet</vt:lpstr>
      <vt:lpstr>'1.000 - Arch. stav. řešení'!Zaokrouhleni</vt:lpstr>
      <vt:lpstr>'1.100 - Venkovní ochl. bazének'!Zaokrouhleni</vt:lpstr>
      <vt:lpstr>'3.100 - Nerezové kce - interiér'!Zaokrouhleni</vt:lpstr>
      <vt:lpstr>'3.150 - Nerezové kce - exteriér'!Zaokrouhleni</vt:lpstr>
      <vt:lpstr>'4.100 - Vytápění'!Zaokrouhleni</vt:lpstr>
      <vt:lpstr>'4.300 - Vzduchotechnika'!Zaokrouhleni</vt:lpstr>
      <vt:lpstr>'4.400 - Měření a Regulace'!Zaokrouhleni</vt:lpstr>
      <vt:lpstr>'4.500 - Zdravotechnické inst.'!Zaokrouhleni</vt:lpstr>
      <vt:lpstr>'4.550 - Dešťové vody'!Zaokrouhleni</vt:lpstr>
      <vt:lpstr>'4.700 - Silnoproudé elektro.'!Zaokrouhleni</vt:lpstr>
      <vt:lpstr>'4.800 - Slaboproudé elektro.'!Zaokrouhleni</vt:lpstr>
      <vt:lpstr>'5.100 - Technologie VH - int.'!Zaokrouhleni</vt:lpstr>
      <vt:lpstr>'5.150 - Technologie VH - ext.'!Zaokrouhleni</vt:lpstr>
      <vt:lpstr>'5.200 - Vnit. vyb. a techn. wel'!Zaokrouhleni</vt:lpstr>
      <vt:lpstr>'Vedlejší rozpočtové náklady'!Zaokrouhleni</vt:lpstr>
      <vt:lpstr>'1.000 - Arch. stav. řešení'!Zhotovitel</vt:lpstr>
      <vt:lpstr>'1.100 - Venkovní ochl. bazének'!Zhotovitel</vt:lpstr>
      <vt:lpstr>'3.100 - Nerezové kce - interiér'!Zhotovitel</vt:lpstr>
      <vt:lpstr>'3.150 - Nerezové kce - exteriér'!Zhotovitel</vt:lpstr>
      <vt:lpstr>'4.100 - Vytápění'!Zhotovitel</vt:lpstr>
      <vt:lpstr>'4.300 - Vzduchotechnika'!Zhotovitel</vt:lpstr>
      <vt:lpstr>'4.400 - Měření a Regulace'!Zhotovitel</vt:lpstr>
      <vt:lpstr>'4.500 - Zdravotechnické inst.'!Zhotovitel</vt:lpstr>
      <vt:lpstr>'4.550 - Dešťové vody'!Zhotovitel</vt:lpstr>
      <vt:lpstr>'4.700 - Silnoproudé elektro.'!Zhotovitel</vt:lpstr>
      <vt:lpstr>'4.800 - Slaboproudé elektro.'!Zhotovitel</vt:lpstr>
      <vt:lpstr>'5.100 - Technologie VH - int.'!Zhotovitel</vt:lpstr>
      <vt:lpstr>'5.150 - Technologie VH - ext.'!Zhotovitel</vt:lpstr>
      <vt:lpstr>'5.200 - Vnit. vyb. a techn. wel'!Zhotovitel</vt:lpstr>
      <vt:lpstr>'Vedlejší rozpočtové náklady'!Zhotovitel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2021-05-25T08:44:20Z</dcterms:modified>
</cp:coreProperties>
</file>